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275" windowHeight="6240" tabRatio="869" firstSheet="3" activeTab="3"/>
  </bookViews>
  <sheets>
    <sheet name="Procédure" sheetId="1" r:id="rId1"/>
    <sheet name="1ère cde" sheetId="2" r:id="rId2"/>
    <sheet name="2ème cde" sheetId="3" r:id="rId3"/>
    <sheet name="Folio 7 demande avec changement" sheetId="4" r:id="rId4"/>
  </sheets>
  <definedNames>
    <definedName name="TOTAL_1">'1ère cde'!$H$29</definedName>
    <definedName name="_xlnm.Print_Area" localSheetId="1">'1ère cde'!$A$1:$H$53</definedName>
  </definedNames>
  <calcPr fullCalcOnLoad="1"/>
</workbook>
</file>

<file path=xl/sharedStrings.xml><?xml version="1.0" encoding="utf-8"?>
<sst xmlns="http://schemas.openxmlformats.org/spreadsheetml/2006/main" count="278" uniqueCount="185">
  <si>
    <t>Catégorie</t>
  </si>
  <si>
    <t>Montant</t>
  </si>
  <si>
    <t>Unitaire</t>
  </si>
  <si>
    <t>Total</t>
  </si>
  <si>
    <t>1ère COMMANDE</t>
  </si>
  <si>
    <t>F.F.P.J.P -- Comité du Nord</t>
  </si>
  <si>
    <t>Prix</t>
  </si>
  <si>
    <t>naissance</t>
  </si>
  <si>
    <t>Années de</t>
  </si>
  <si>
    <t>Nombre</t>
  </si>
  <si>
    <t>licenciés</t>
  </si>
  <si>
    <t>M</t>
  </si>
  <si>
    <t>A</t>
  </si>
  <si>
    <t>S</t>
  </si>
  <si>
    <t>C</t>
  </si>
  <si>
    <t>U</t>
  </si>
  <si>
    <t>L</t>
  </si>
  <si>
    <t>I</t>
  </si>
  <si>
    <t>N</t>
  </si>
  <si>
    <t>F</t>
  </si>
  <si>
    <t>E</t>
  </si>
  <si>
    <t>FOLIO 3</t>
  </si>
  <si>
    <t>TOTAL 1</t>
  </si>
  <si>
    <t>Total licenciés</t>
  </si>
  <si>
    <t>A remplir par le club</t>
  </si>
  <si>
    <r>
      <t xml:space="preserve">MONTANT TOTAL </t>
    </r>
    <r>
      <rPr>
        <b/>
        <sz val="11"/>
        <color indexed="12"/>
        <rFont val="Arial"/>
        <family val="2"/>
      </rPr>
      <t>à régler à la commande</t>
    </r>
    <r>
      <rPr>
        <b/>
        <sz val="11"/>
        <rFont val="Arial"/>
        <family val="2"/>
      </rPr>
      <t xml:space="preserve"> = Total 1 + Forfait 1</t>
    </r>
  </si>
  <si>
    <t>FOLIOS 1 et 2</t>
  </si>
  <si>
    <t>Banque</t>
  </si>
  <si>
    <t xml:space="preserve"> Nom et adresse pour l'envoi des licences:</t>
  </si>
  <si>
    <t>NOM du responsable du club :</t>
  </si>
  <si>
    <t>Date de la demande :</t>
  </si>
  <si>
    <t>Signature du responsable du club :</t>
  </si>
  <si>
    <t>Cachet du club :</t>
  </si>
  <si>
    <t>Chèque N°</t>
  </si>
  <si>
    <t>N°P</t>
  </si>
  <si>
    <t>Club :</t>
  </si>
  <si>
    <t>RECAPITULATIF DES DEMANDES DE  LICENCES</t>
  </si>
  <si>
    <r>
      <t xml:space="preserve">AFFILIATION F.F.P.J.P </t>
    </r>
    <r>
      <rPr>
        <b/>
        <sz val="10"/>
        <color indexed="12"/>
        <rFont val="Arial"/>
        <family val="2"/>
      </rPr>
      <t>(Forfait 1 à régler à la 1ère commande de licences)</t>
    </r>
  </si>
  <si>
    <t xml:space="preserve">Senior </t>
  </si>
  <si>
    <t>Junior</t>
  </si>
  <si>
    <t>Cadet</t>
  </si>
  <si>
    <t xml:space="preserve">Minime </t>
  </si>
  <si>
    <t>Les demandes de VIGNETTES ou de LICENCES sont à envoyer au responsable de votre District</t>
  </si>
  <si>
    <t>Renouvellements</t>
  </si>
  <si>
    <t xml:space="preserve">Nombre Nouveaux </t>
  </si>
  <si>
    <t>District :</t>
  </si>
  <si>
    <t>2ème COMMANDE et plus</t>
  </si>
  <si>
    <t>Nombre Nouveaux</t>
  </si>
  <si>
    <t xml:space="preserve">licenciés  </t>
  </si>
  <si>
    <t>FOLIO 4</t>
  </si>
  <si>
    <t xml:space="preserve">TOTAL </t>
  </si>
  <si>
    <r>
      <t xml:space="preserve">MONTANT TOTAL </t>
    </r>
    <r>
      <rPr>
        <b/>
        <sz val="11"/>
        <color indexed="12"/>
        <rFont val="Arial"/>
        <family val="2"/>
      </rPr>
      <t>à régler à la commande</t>
    </r>
    <r>
      <rPr>
        <b/>
        <sz val="11"/>
        <rFont val="Arial"/>
        <family val="2"/>
      </rPr>
      <t xml:space="preserve"> = </t>
    </r>
  </si>
  <si>
    <t>club</t>
  </si>
  <si>
    <t>responsable</t>
  </si>
  <si>
    <t>secrétariat</t>
  </si>
  <si>
    <t>de district</t>
  </si>
  <si>
    <t>envoi des bordereaux</t>
  </si>
  <si>
    <t>de remise des chèques</t>
  </si>
  <si>
    <t>Trésorier</t>
  </si>
  <si>
    <t>chaque fin de mois</t>
  </si>
  <si>
    <t>Général</t>
  </si>
  <si>
    <t>ou remet en réunion CDN</t>
  </si>
  <si>
    <t>Dépose sous quinzaine</t>
  </si>
  <si>
    <t>les chèques en banque</t>
  </si>
  <si>
    <t>PHASE 1</t>
  </si>
  <si>
    <t>PHASE 2</t>
  </si>
  <si>
    <t xml:space="preserve">PHASE 3 </t>
  </si>
  <si>
    <t>PHASE 4</t>
  </si>
  <si>
    <t>PHASE 5</t>
  </si>
  <si>
    <r>
      <t>Renouvellement</t>
    </r>
    <r>
      <rPr>
        <b/>
        <sz val="10"/>
        <rFont val="Arial"/>
        <family val="2"/>
      </rPr>
      <t>:</t>
    </r>
  </si>
  <si>
    <t>Le responsable du district</t>
  </si>
  <si>
    <t>Il envoie ses commandes</t>
  </si>
  <si>
    <t>Le secrétariat contrôle une</t>
  </si>
  <si>
    <t>Le responsable de district</t>
  </si>
  <si>
    <t>Les clubs passent leurs</t>
  </si>
  <si>
    <t>vérifie les commandes, la</t>
  </si>
  <si>
    <t>de vignettes à jour au</t>
  </si>
  <si>
    <t>dernière fois si tout est OK</t>
  </si>
  <si>
    <r>
      <t>appose</t>
    </r>
    <r>
      <rPr>
        <sz val="10"/>
        <rFont val="Arial"/>
        <family val="0"/>
      </rPr>
      <t xml:space="preserve"> lui même les</t>
    </r>
  </si>
  <si>
    <t>commandes de licences</t>
  </si>
  <si>
    <t>correspondance du montant</t>
  </si>
  <si>
    <r>
      <t xml:space="preserve">secrétariat, </t>
    </r>
    <r>
      <rPr>
        <b/>
        <sz val="10"/>
        <rFont val="Arial"/>
        <family val="2"/>
      </rPr>
      <t>une fois par</t>
    </r>
  </si>
  <si>
    <t>(sinon retour au respons.)</t>
  </si>
  <si>
    <r>
      <t>vignettes</t>
    </r>
    <r>
      <rPr>
        <sz val="10"/>
        <rFont val="Arial"/>
        <family val="0"/>
      </rPr>
      <t xml:space="preserve"> sur les licences</t>
    </r>
  </si>
  <si>
    <t>au responsable du district</t>
  </si>
  <si>
    <t>du chèque avec la commande</t>
  </si>
  <si>
    <r>
      <t>semaine</t>
    </r>
    <r>
      <rPr>
        <sz val="10"/>
        <rFont val="Arial"/>
        <family val="0"/>
      </rPr>
      <t xml:space="preserve"> (et les chèques):</t>
    </r>
  </si>
  <si>
    <t>Il envoie le nombre de</t>
  </si>
  <si>
    <t xml:space="preserve">Il retourne ou remet les </t>
  </si>
  <si>
    <r>
      <t>accompagnées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de</t>
    </r>
    <r>
      <rPr>
        <sz val="10"/>
        <rFont val="Arial"/>
        <family val="0"/>
      </rPr>
      <t xml:space="preserve"> l'état </t>
    </r>
  </si>
  <si>
    <t>(pas conforme = retour)</t>
  </si>
  <si>
    <t>vignettes achetées au res-</t>
  </si>
  <si>
    <t>licences aux clubs</t>
  </si>
  <si>
    <t>des licenciés,du chèque</t>
  </si>
  <si>
    <t>Il décide ou non le remplace-</t>
  </si>
  <si>
    <r>
      <t>mardi:Cen+D</t>
    </r>
    <r>
      <rPr>
        <sz val="10"/>
        <rFont val="Arial"/>
        <family val="0"/>
      </rPr>
      <t xml:space="preserve"> (1627)</t>
    </r>
  </si>
  <si>
    <t>ponsable du district.</t>
  </si>
  <si>
    <t>correspondant,des licences</t>
  </si>
  <si>
    <t>ment des licences usées.</t>
  </si>
  <si>
    <r>
      <t>mercredi: M+C</t>
    </r>
    <r>
      <rPr>
        <sz val="10"/>
        <rFont val="Arial"/>
        <family val="0"/>
      </rPr>
      <t xml:space="preserve"> (1551)</t>
    </r>
  </si>
  <si>
    <t>Il met à jour le listing fédé.</t>
  </si>
  <si>
    <t xml:space="preserve">des joueurs. </t>
  </si>
  <si>
    <t>Il gère le suivi des vignettes</t>
  </si>
  <si>
    <t>ainsi que le bordereau de</t>
  </si>
  <si>
    <t>et des chèques</t>
  </si>
  <si>
    <t>Le responsable vérifie la</t>
  </si>
  <si>
    <t>remise de chèques</t>
  </si>
  <si>
    <t>sur fichier CDN</t>
  </si>
  <si>
    <t>correspondance chèque-</t>
  </si>
  <si>
    <t>Il envoie ou remet les</t>
  </si>
  <si>
    <t xml:space="preserve">commande et l'envoie au </t>
  </si>
  <si>
    <t>bordereaux de chèques</t>
  </si>
  <si>
    <t>secrétariat qui établit les</t>
  </si>
  <si>
    <t>au TG chaque fin de mois</t>
  </si>
  <si>
    <t xml:space="preserve">Le responsable envoie ou  </t>
  </si>
  <si>
    <t>nouvelles licences</t>
  </si>
  <si>
    <t>ou en réunion CDN</t>
  </si>
  <si>
    <t xml:space="preserve">remet les nouvelles </t>
  </si>
  <si>
    <t>Nouvelles licences</t>
  </si>
  <si>
    <t>Il établit les nouvelles li-</t>
  </si>
  <si>
    <t xml:space="preserve">licences ainsi que </t>
  </si>
  <si>
    <t>Les clubs les commandent</t>
  </si>
  <si>
    <t xml:space="preserve">cences, contrôle s'il n'y a </t>
  </si>
  <si>
    <t>celles refaites aux clubs.</t>
  </si>
  <si>
    <t xml:space="preserve">au responsable avec tous </t>
  </si>
  <si>
    <t>pas doublon, les renvoie au</t>
  </si>
  <si>
    <t xml:space="preserve">les renseignements </t>
  </si>
  <si>
    <t xml:space="preserve">resp. et tient à jour la </t>
  </si>
  <si>
    <t>nécessaires (Nom, date nais.,</t>
  </si>
  <si>
    <t xml:space="preserve">gestion des vignettes et </t>
  </si>
  <si>
    <t>adresse, Etc…..)</t>
  </si>
  <si>
    <t>des licences(cf imprimé)</t>
  </si>
  <si>
    <t>Il faut laisser aux clubs la res-</t>
  </si>
  <si>
    <t>Il envoie chaque fin de mois</t>
  </si>
  <si>
    <t>ponsabilité de coller la photo</t>
  </si>
  <si>
    <t>la note de frais avec jusificatifs</t>
  </si>
  <si>
    <t>et d'apposer les cachets</t>
  </si>
  <si>
    <t>au trésorier CDN</t>
  </si>
  <si>
    <t>NOM</t>
  </si>
  <si>
    <t>Prénom</t>
  </si>
  <si>
    <t>CATEGORIES :</t>
  </si>
  <si>
    <t>Masculin</t>
  </si>
  <si>
    <t>Senior Elite: ( SME ) -- Senior Honneur: ( SMH ) -- Senior Promotion ( SMP )</t>
  </si>
  <si>
    <t>Junior Elite: ( JME ) -- Junior Honneur: ( JMH ) -- Junior Promotion ( JMP )</t>
  </si>
  <si>
    <t>Cadet Elite : ( CME ) -- Cadet Honneur: ( CMH ) -- Cadet Promotion ( CMP )</t>
  </si>
  <si>
    <t>MInime Elite: ( MME ) -- Minime Honneur: ( MMH ) -- Minime Promotion ( MMP )</t>
  </si>
  <si>
    <t>Féminine</t>
  </si>
  <si>
    <t>Senior Elite: ( SFE ) -- Senior Honneur: ( SFH ) -- Senior Promotion ( SFP )</t>
  </si>
  <si>
    <t>Junior Elite: ( JFE ) -- Junior Honneur: ( JFH ) -- Junior Promotion ( JFP )</t>
  </si>
  <si>
    <t>Cadet Elite : ( CFE ) -- Cadet Honneur: ( CFH ) -- Cadet Promotion ( CFP )</t>
  </si>
  <si>
    <t>Minime Elite: ( MFE ) -- Minime Honneur: ( MFH ) -- Minime Promotion ( MFP )</t>
  </si>
  <si>
    <t>Adresse</t>
  </si>
  <si>
    <t>Code</t>
  </si>
  <si>
    <t>Ville</t>
  </si>
  <si>
    <t>Catég.</t>
  </si>
  <si>
    <t>et remet la licence provisoire</t>
  </si>
  <si>
    <t>Nationalité : F=  Français</t>
  </si>
  <si>
    <t xml:space="preserve"> UE = Union européenne  E= Etranger</t>
  </si>
  <si>
    <t>RENOUVELLEMENT</t>
  </si>
  <si>
    <t>Réservé au Resp du District (nom et prénom) :</t>
  </si>
  <si>
    <t xml:space="preserve">Règlement : </t>
  </si>
  <si>
    <t>Règlement :</t>
  </si>
  <si>
    <t>1989 et moins</t>
  </si>
  <si>
    <t>1990 à 1992</t>
  </si>
  <si>
    <t>1993 à 1995</t>
  </si>
  <si>
    <t>1996 et plus</t>
  </si>
  <si>
    <t>GESTION DES LICENCES 2007:</t>
  </si>
  <si>
    <t>lundi:S+F (1307)</t>
  </si>
  <si>
    <t>jeudi: V (1854)</t>
  </si>
  <si>
    <t>Veteran Elite : (VFE) -- Veteran Honneur : (VFH) -- Veteran Promotion (VFP)</t>
  </si>
  <si>
    <r>
      <t xml:space="preserve">Veteran Elite : (VME) -- Veteran Honneur : (VMH) -- Veteran Promotion (VMP)              </t>
    </r>
    <r>
      <rPr>
        <b/>
        <sz val="9"/>
        <rFont val="Arial"/>
        <family val="2"/>
      </rPr>
      <t xml:space="preserve">(60 ans et + ) </t>
    </r>
  </si>
  <si>
    <t>Duplicata</t>
  </si>
  <si>
    <t>mail du joueur</t>
  </si>
  <si>
    <t xml:space="preserve">N° Lic </t>
  </si>
  <si>
    <t>P:</t>
  </si>
  <si>
    <t>FFPJP COMITE  REGIONAL DES HAUTS DE France - CD 59</t>
  </si>
  <si>
    <t>SECTEUR</t>
  </si>
  <si>
    <t>FOLIO 7</t>
  </si>
  <si>
    <r>
      <t>(</t>
    </r>
    <r>
      <rPr>
        <b/>
        <sz val="16"/>
        <color indexed="12"/>
        <rFont val="Arial"/>
        <family val="2"/>
      </rPr>
      <t>changement d'adresse ou de date de naissance  ou de Nom ou Mutation)</t>
    </r>
  </si>
  <si>
    <r>
      <rPr>
        <b/>
        <u val="single"/>
        <sz val="14"/>
        <rFont val="Arial"/>
        <family val="2"/>
      </rPr>
      <t>Rappel</t>
    </r>
    <r>
      <rPr>
        <b/>
        <sz val="14"/>
        <rFont val="Arial"/>
        <family val="2"/>
      </rPr>
      <t xml:space="preserve"> :</t>
    </r>
    <r>
      <rPr>
        <b/>
        <sz val="11"/>
        <rFont val="Arial"/>
        <family val="2"/>
      </rPr>
      <t xml:space="preserve"> Pas de carte pour un changement d'adresse. Si nouveau support ajouter 6€ au bon de commande.    Mutations : carte offerte par la Fédération.                                                                                                                                                 Pour tout autre changement (Date de naissance - Nom ou prénom : 6€ par carte demandée à ajouter au bon de commande.</t>
    </r>
  </si>
  <si>
    <t xml:space="preserve"> </t>
  </si>
  <si>
    <t>Enregistrer par ordre alphabétique</t>
  </si>
  <si>
    <t>Tarif 6€00</t>
  </si>
  <si>
    <t>Mettre une Croix</t>
  </si>
  <si>
    <t>Date Naissance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</si>
</sst>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;[Red]\-#,##0.00\ [$€-1]"/>
    <numFmt numFmtId="167" formatCode="_-* #,##0.00\ [$€]_-;\-* #,##0.00\ [$€]_-;_-* &quot;-&quot;??\ [$€]_-;_-@_-"/>
    <numFmt numFmtId="168" formatCode="#,##0.00\ [$€-81D];\-#,##0.00\ [$€-81D]"/>
    <numFmt numFmtId="169" formatCode="[$-40C]d\-mmm\-yy;@"/>
    <numFmt numFmtId="170" formatCode="0#&quot; &quot;##&quot; &quot;##&quot; &quot;##&quot; &quot;##"/>
    <numFmt numFmtId="171" formatCode="[$-40C]dddd\ d\ mmmm\ yyyy"/>
    <numFmt numFmtId="172" formatCode="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b/>
      <sz val="9"/>
      <color indexed="12"/>
      <name val="Arial"/>
      <family val="2"/>
    </font>
    <font>
      <b/>
      <sz val="18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5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b/>
      <i/>
      <sz val="18"/>
      <color indexed="12"/>
      <name val="Arial"/>
      <family val="2"/>
    </font>
    <font>
      <b/>
      <i/>
      <sz val="10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0070C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/>
      <top style="hair"/>
      <bottom style="hair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thin"/>
      <bottom style="thin"/>
    </border>
    <border>
      <left style="medium"/>
      <right/>
      <top style="thick"/>
      <bottom style="thick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medium"/>
      <top/>
      <bottom style="thin"/>
    </border>
    <border>
      <left style="thin"/>
      <right style="medium"/>
      <top/>
      <bottom style="thick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medium"/>
      <right style="medium"/>
      <top/>
      <bottom style="thick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167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33" borderId="0" xfId="0" applyFill="1" applyAlignment="1">
      <alignment/>
    </xf>
    <xf numFmtId="0" fontId="9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Continuous"/>
    </xf>
    <xf numFmtId="0" fontId="14" fillId="0" borderId="1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18" xfId="0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8" xfId="0" applyFont="1" applyBorder="1" applyAlignment="1">
      <alignment textRotation="90"/>
    </xf>
    <xf numFmtId="166" fontId="7" fillId="0" borderId="22" xfId="0" applyNumberFormat="1" applyFont="1" applyBorder="1" applyAlignment="1">
      <alignment/>
    </xf>
    <xf numFmtId="0" fontId="9" fillId="0" borderId="23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5" fillId="0" borderId="0" xfId="0" applyFont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26" xfId="0" applyFont="1" applyBorder="1" applyAlignment="1">
      <alignment horizontal="centerContinuous"/>
    </xf>
    <xf numFmtId="0" fontId="9" fillId="0" borderId="27" xfId="0" applyFont="1" applyBorder="1" applyAlignment="1">
      <alignment horizontal="centerContinuous" vertical="center"/>
    </xf>
    <xf numFmtId="0" fontId="15" fillId="0" borderId="28" xfId="0" applyFont="1" applyBorder="1" applyAlignment="1">
      <alignment horizontal="centerContinuous"/>
    </xf>
    <xf numFmtId="166" fontId="7" fillId="0" borderId="22" xfId="0" applyNumberFormat="1" applyFont="1" applyBorder="1" applyAlignment="1">
      <alignment horizontal="right"/>
    </xf>
    <xf numFmtId="0" fontId="5" fillId="0" borderId="21" xfId="0" applyFont="1" applyBorder="1" applyAlignment="1">
      <alignment textRotation="90"/>
    </xf>
    <xf numFmtId="0" fontId="5" fillId="0" borderId="29" xfId="0" applyFont="1" applyBorder="1" applyAlignment="1">
      <alignment textRotation="90"/>
    </xf>
    <xf numFmtId="0" fontId="5" fillId="0" borderId="30" xfId="0" applyFont="1" applyBorder="1" applyAlignment="1">
      <alignment textRotation="90"/>
    </xf>
    <xf numFmtId="0" fontId="5" fillId="0" borderId="22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Continuous"/>
    </xf>
    <xf numFmtId="0" fontId="14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Continuous"/>
    </xf>
    <xf numFmtId="0" fontId="7" fillId="0" borderId="35" xfId="0" applyFont="1" applyFill="1" applyBorder="1" applyAlignment="1">
      <alignment/>
    </xf>
    <xf numFmtId="0" fontId="9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27" xfId="0" applyFont="1" applyBorder="1" applyAlignment="1" applyProtection="1">
      <alignment horizontal="centerContinuous" vertical="center"/>
      <protection/>
    </xf>
    <xf numFmtId="0" fontId="9" fillId="0" borderId="16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15" fillId="0" borderId="28" xfId="0" applyFont="1" applyBorder="1" applyAlignment="1" applyProtection="1">
      <alignment horizontal="centerContinuous"/>
      <protection/>
    </xf>
    <xf numFmtId="0" fontId="9" fillId="0" borderId="19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7" fillId="0" borderId="35" xfId="0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Continuous"/>
      <protection/>
    </xf>
    <xf numFmtId="0" fontId="0" fillId="0" borderId="18" xfId="0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Continuous"/>
      <protection/>
    </xf>
    <xf numFmtId="0" fontId="10" fillId="0" borderId="14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textRotation="90"/>
      <protection/>
    </xf>
    <xf numFmtId="0" fontId="5" fillId="0" borderId="18" xfId="0" applyFont="1" applyBorder="1" applyAlignment="1" applyProtection="1">
      <alignment textRotation="90"/>
      <protection/>
    </xf>
    <xf numFmtId="0" fontId="5" fillId="0" borderId="29" xfId="0" applyFont="1" applyBorder="1" applyAlignment="1" applyProtection="1">
      <alignment textRotation="90"/>
      <protection/>
    </xf>
    <xf numFmtId="0" fontId="5" fillId="0" borderId="30" xfId="0" applyFont="1" applyBorder="1" applyAlignment="1" applyProtection="1">
      <alignment textRotation="90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Continuous"/>
      <protection/>
    </xf>
    <xf numFmtId="0" fontId="5" fillId="0" borderId="37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right"/>
      <protection/>
    </xf>
    <xf numFmtId="166" fontId="7" fillId="0" borderId="37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center"/>
      <protection/>
    </xf>
    <xf numFmtId="168" fontId="7" fillId="0" borderId="22" xfId="43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7" fillId="0" borderId="24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left"/>
      <protection/>
    </xf>
    <xf numFmtId="166" fontId="7" fillId="0" borderId="22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8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0" fillId="34" borderId="4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41" xfId="0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41" xfId="0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2" xfId="0" applyFill="1" applyBorder="1" applyAlignment="1">
      <alignment/>
    </xf>
    <xf numFmtId="0" fontId="22" fillId="0" borderId="0" xfId="0" applyFont="1" applyAlignment="1">
      <alignment/>
    </xf>
    <xf numFmtId="0" fontId="19" fillId="37" borderId="10" xfId="0" applyFont="1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41" xfId="0" applyFill="1" applyBorder="1" applyAlignment="1">
      <alignment/>
    </xf>
    <xf numFmtId="0" fontId="19" fillId="37" borderId="12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20" fillId="38" borderId="21" xfId="0" applyFont="1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2" xfId="0" applyFill="1" applyBorder="1" applyAlignment="1">
      <alignment/>
    </xf>
    <xf numFmtId="0" fontId="19" fillId="37" borderId="41" xfId="0" applyFont="1" applyFill="1" applyBorder="1" applyAlignment="1">
      <alignment/>
    </xf>
    <xf numFmtId="0" fontId="19" fillId="38" borderId="12" xfId="0" applyFont="1" applyFill="1" applyBorder="1" applyAlignment="1">
      <alignment/>
    </xf>
    <xf numFmtId="0" fontId="19" fillId="38" borderId="41" xfId="0" applyFont="1" applyFill="1" applyBorder="1" applyAlignment="1">
      <alignment/>
    </xf>
    <xf numFmtId="0" fontId="19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38" borderId="13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36" xfId="0" applyFont="1" applyFill="1" applyBorder="1" applyAlignment="1">
      <alignment/>
    </xf>
    <xf numFmtId="0" fontId="0" fillId="0" borderId="0" xfId="0" applyFont="1" applyAlignment="1">
      <alignment/>
    </xf>
    <xf numFmtId="0" fontId="0" fillId="36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38" borderId="11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9" fillId="38" borderId="41" xfId="0" applyFont="1" applyFill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5" fillId="0" borderId="16" xfId="0" applyFont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15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37" borderId="42" xfId="0" applyFont="1" applyFill="1" applyBorder="1" applyAlignment="1" applyProtection="1">
      <alignment horizontal="center"/>
      <protection locked="0"/>
    </xf>
    <xf numFmtId="0" fontId="5" fillId="37" borderId="43" xfId="0" applyFont="1" applyFill="1" applyBorder="1" applyAlignment="1" applyProtection="1">
      <alignment horizontal="center"/>
      <protection locked="0"/>
    </xf>
    <xf numFmtId="0" fontId="6" fillId="37" borderId="42" xfId="0" applyFont="1" applyFill="1" applyBorder="1" applyAlignment="1" applyProtection="1">
      <alignment/>
      <protection locked="0"/>
    </xf>
    <xf numFmtId="0" fontId="6" fillId="37" borderId="44" xfId="0" applyFont="1" applyFill="1" applyBorder="1" applyAlignment="1" applyProtection="1">
      <alignment/>
      <protection locked="0"/>
    </xf>
    <xf numFmtId="0" fontId="6" fillId="37" borderId="43" xfId="0" applyFont="1" applyFill="1" applyBorder="1" applyAlignment="1" applyProtection="1">
      <alignment/>
      <protection locked="0"/>
    </xf>
    <xf numFmtId="169" fontId="6" fillId="37" borderId="42" xfId="0" applyNumberFormat="1" applyFont="1" applyFill="1" applyBorder="1" applyAlignment="1" applyProtection="1">
      <alignment/>
      <protection locked="0"/>
    </xf>
    <xf numFmtId="0" fontId="6" fillId="37" borderId="35" xfId="0" applyFont="1" applyFill="1" applyBorder="1" applyAlignment="1" applyProtection="1">
      <alignment/>
      <protection locked="0"/>
    </xf>
    <xf numFmtId="0" fontId="7" fillId="37" borderId="42" xfId="0" applyFont="1" applyFill="1" applyBorder="1" applyAlignment="1" applyProtection="1">
      <alignment horizontal="center"/>
      <protection locked="0"/>
    </xf>
    <xf numFmtId="0" fontId="7" fillId="37" borderId="43" xfId="0" applyFont="1" applyFill="1" applyBorder="1" applyAlignment="1" applyProtection="1">
      <alignment horizontal="center"/>
      <protection locked="0"/>
    </xf>
    <xf numFmtId="0" fontId="6" fillId="37" borderId="42" xfId="0" applyFon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8" fillId="40" borderId="20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2" xfId="0" applyFill="1" applyBorder="1" applyAlignment="1">
      <alignment/>
    </xf>
    <xf numFmtId="0" fontId="8" fillId="40" borderId="0" xfId="0" applyFont="1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41" xfId="0" applyFill="1" applyBorder="1" applyAlignment="1">
      <alignment/>
    </xf>
    <xf numFmtId="0" fontId="8" fillId="40" borderId="11" xfId="0" applyFont="1" applyFill="1" applyBorder="1" applyAlignment="1">
      <alignment/>
    </xf>
    <xf numFmtId="0" fontId="0" fillId="40" borderId="13" xfId="0" applyFill="1" applyBorder="1" applyAlignment="1">
      <alignment/>
    </xf>
    <xf numFmtId="0" fontId="8" fillId="40" borderId="13" xfId="0" applyFont="1" applyFill="1" applyBorder="1" applyAlignment="1">
      <alignment/>
    </xf>
    <xf numFmtId="0" fontId="0" fillId="40" borderId="36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3" xfId="0" applyFont="1" applyFill="1" applyBorder="1" applyAlignment="1">
      <alignment/>
    </xf>
    <xf numFmtId="0" fontId="0" fillId="40" borderId="36" xfId="0" applyFont="1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3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30" xfId="0" applyFill="1" applyBorder="1" applyAlignment="1">
      <alignment/>
    </xf>
    <xf numFmtId="0" fontId="8" fillId="39" borderId="11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3" xfId="0" applyFont="1" applyFill="1" applyBorder="1" applyAlignment="1">
      <alignment/>
    </xf>
    <xf numFmtId="0" fontId="19" fillId="39" borderId="12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0" fillId="39" borderId="36" xfId="0" applyFont="1" applyFill="1" applyBorder="1" applyAlignment="1">
      <alignment/>
    </xf>
    <xf numFmtId="0" fontId="19" fillId="39" borderId="4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17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14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170" fontId="28" fillId="0" borderId="21" xfId="45" applyNumberFormat="1" applyFill="1" applyBorder="1" applyAlignment="1" applyProtection="1">
      <alignment horizontal="center" vertical="center" wrapText="1"/>
      <protection locked="0"/>
    </xf>
    <xf numFmtId="0" fontId="0" fillId="42" borderId="0" xfId="0" applyFill="1" applyAlignment="1">
      <alignment vertical="center"/>
    </xf>
    <xf numFmtId="0" fontId="3" fillId="42" borderId="0" xfId="0" applyFont="1" applyFill="1" applyAlignment="1">
      <alignment horizontal="centerContinuous" vertical="center"/>
    </xf>
    <xf numFmtId="0" fontId="9" fillId="42" borderId="0" xfId="0" applyFont="1" applyFill="1" applyAlignment="1">
      <alignment vertical="center"/>
    </xf>
    <xf numFmtId="0" fontId="5" fillId="42" borderId="0" xfId="0" applyFont="1" applyFill="1" applyAlignment="1">
      <alignment horizontal="right" vertical="center"/>
    </xf>
    <xf numFmtId="49" fontId="9" fillId="42" borderId="0" xfId="0" applyNumberFormat="1" applyFont="1" applyFill="1" applyAlignment="1">
      <alignment horizontal="right" vertical="center"/>
    </xf>
    <xf numFmtId="0" fontId="9" fillId="42" borderId="0" xfId="0" applyFont="1" applyFill="1" applyAlignment="1">
      <alignment horizontal="center" vertical="center"/>
    </xf>
    <xf numFmtId="0" fontId="71" fillId="42" borderId="0" xfId="0" applyFont="1" applyFill="1" applyAlignment="1">
      <alignment vertical="center"/>
    </xf>
    <xf numFmtId="0" fontId="26" fillId="0" borderId="46" xfId="0" applyFont="1" applyBorder="1" applyAlignment="1">
      <alignment horizontal="centerContinuous" vertical="center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4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170" fontId="33" fillId="0" borderId="21" xfId="4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47" xfId="0" applyNumberFormat="1" applyFont="1" applyBorder="1" applyAlignment="1">
      <alignment horizontal="centerContinuous" vertical="center"/>
    </xf>
    <xf numFmtId="0" fontId="26" fillId="0" borderId="48" xfId="0" applyFont="1" applyBorder="1" applyAlignment="1">
      <alignment horizontal="centerContinuous" vertical="center"/>
    </xf>
    <xf numFmtId="0" fontId="26" fillId="0" borderId="4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42" borderId="18" xfId="0" applyNumberFormat="1" applyFont="1" applyFill="1" applyBorder="1" applyAlignment="1" applyProtection="1">
      <alignment horizontal="center" vertical="center"/>
      <protection locked="0"/>
    </xf>
    <xf numFmtId="172" fontId="9" fillId="42" borderId="21" xfId="0" applyNumberFormat="1" applyFont="1" applyFill="1" applyBorder="1" applyAlignment="1" applyProtection="1">
      <alignment horizontal="center" vertical="center"/>
      <protection locked="0"/>
    </xf>
    <xf numFmtId="49" fontId="3" fillId="42" borderId="0" xfId="0" applyNumberFormat="1" applyFont="1" applyFill="1" applyAlignment="1">
      <alignment horizontal="center" vertical="center"/>
    </xf>
    <xf numFmtId="0" fontId="3" fillId="42" borderId="0" xfId="0" applyFont="1" applyFill="1" applyAlignment="1">
      <alignment horizontal="center" vertical="center"/>
    </xf>
    <xf numFmtId="0" fontId="27" fillId="42" borderId="0" xfId="0" applyFont="1" applyFill="1" applyAlignment="1">
      <alignment horizontal="center" vertical="center"/>
    </xf>
    <xf numFmtId="0" fontId="0" fillId="0" borderId="40" xfId="0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35" fillId="0" borderId="4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 locked="0"/>
    </xf>
    <xf numFmtId="0" fontId="0" fillId="37" borderId="4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horizontal="center" vertical="center"/>
      <protection locked="0"/>
    </xf>
    <xf numFmtId="0" fontId="0" fillId="37" borderId="30" xfId="0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6" fillId="37" borderId="44" xfId="0" applyFont="1" applyFill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6" fillId="37" borderId="50" xfId="0" applyFont="1" applyFill="1" applyBorder="1" applyAlignment="1" applyProtection="1">
      <alignment vertical="top"/>
      <protection locked="0"/>
    </xf>
    <xf numFmtId="0" fontId="6" fillId="37" borderId="51" xfId="0" applyFont="1" applyFill="1" applyBorder="1" applyAlignment="1" applyProtection="1">
      <alignment vertical="top"/>
      <protection locked="0"/>
    </xf>
    <xf numFmtId="0" fontId="6" fillId="37" borderId="52" xfId="0" applyFont="1" applyFill="1" applyBorder="1" applyAlignment="1" applyProtection="1">
      <alignment vertical="top"/>
      <protection locked="0"/>
    </xf>
    <xf numFmtId="0" fontId="6" fillId="37" borderId="53" xfId="0" applyFont="1" applyFill="1" applyBorder="1" applyAlignment="1" applyProtection="1">
      <alignment vertical="top"/>
      <protection locked="0"/>
    </xf>
    <xf numFmtId="0" fontId="6" fillId="37" borderId="54" xfId="0" applyFont="1" applyFill="1" applyBorder="1" applyAlignment="1" applyProtection="1">
      <alignment vertical="top"/>
      <protection locked="0"/>
    </xf>
    <xf numFmtId="0" fontId="6" fillId="37" borderId="55" xfId="0" applyFont="1" applyFill="1" applyBorder="1" applyAlignment="1" applyProtection="1">
      <alignment vertical="top"/>
      <protection locked="0"/>
    </xf>
    <xf numFmtId="0" fontId="6" fillId="37" borderId="44" xfId="0" applyFont="1" applyFill="1" applyBorder="1" applyAlignment="1" applyProtection="1">
      <alignment horizontal="center"/>
      <protection locked="0"/>
    </xf>
    <xf numFmtId="0" fontId="6" fillId="37" borderId="43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/>
      <protection/>
    </xf>
    <xf numFmtId="0" fontId="0" fillId="37" borderId="33" xfId="0" applyFont="1" applyFill="1" applyBorder="1" applyAlignment="1" applyProtection="1">
      <alignment horizontal="center" vertical="center"/>
      <protection locked="0"/>
    </xf>
    <xf numFmtId="0" fontId="0" fillId="37" borderId="33" xfId="0" applyFill="1" applyBorder="1" applyAlignment="1" applyProtection="1">
      <alignment horizontal="center" vertical="center"/>
      <protection locked="0"/>
    </xf>
    <xf numFmtId="0" fontId="0" fillId="37" borderId="32" xfId="0" applyFont="1" applyFill="1" applyBorder="1" applyAlignment="1" applyProtection="1">
      <alignment horizontal="center" vertical="center"/>
      <protection locked="0"/>
    </xf>
    <xf numFmtId="0" fontId="0" fillId="37" borderId="56" xfId="0" applyFill="1" applyBorder="1" applyAlignment="1" applyProtection="1">
      <alignment horizontal="center" vertical="center"/>
      <protection locked="0"/>
    </xf>
    <xf numFmtId="0" fontId="0" fillId="37" borderId="57" xfId="0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166" fontId="0" fillId="0" borderId="59" xfId="0" applyNumberFormat="1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166" fontId="0" fillId="0" borderId="61" xfId="0" applyNumberFormat="1" applyFont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166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5" fillId="37" borderId="44" xfId="0" applyFont="1" applyFill="1" applyBorder="1" applyAlignment="1" applyProtection="1">
      <alignment horizontal="center"/>
      <protection locked="0"/>
    </xf>
    <xf numFmtId="0" fontId="5" fillId="37" borderId="35" xfId="0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166" fontId="0" fillId="0" borderId="21" xfId="0" applyNumberFormat="1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66" fontId="0" fillId="0" borderId="61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37" borderId="64" xfId="0" applyFill="1" applyBorder="1" applyAlignment="1" applyProtection="1">
      <alignment horizontal="center" vertical="center"/>
      <protection locked="0"/>
    </xf>
    <xf numFmtId="0" fontId="0" fillId="37" borderId="65" xfId="0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6" fontId="0" fillId="0" borderId="59" xfId="0" applyNumberFormat="1" applyFont="1" applyBorder="1" applyAlignment="1">
      <alignment horizontal="center" vertical="center"/>
    </xf>
    <xf numFmtId="166" fontId="0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" fillId="43" borderId="47" xfId="0" applyFont="1" applyFill="1" applyBorder="1" applyAlignment="1">
      <alignment horizontal="center" vertical="center"/>
    </xf>
    <xf numFmtId="0" fontId="5" fillId="43" borderId="66" xfId="0" applyFont="1" applyFill="1" applyBorder="1" applyAlignment="1">
      <alignment horizontal="center" vertical="center"/>
    </xf>
    <xf numFmtId="0" fontId="9" fillId="42" borderId="11" xfId="0" applyFont="1" applyFill="1" applyBorder="1" applyAlignment="1" applyProtection="1">
      <alignment horizontal="left" vertical="center"/>
      <protection locked="0"/>
    </xf>
    <xf numFmtId="0" fontId="9" fillId="42" borderId="20" xfId="0" applyFont="1" applyFill="1" applyBorder="1" applyAlignment="1" applyProtection="1">
      <alignment horizontal="left" vertical="center"/>
      <protection locked="0"/>
    </xf>
    <xf numFmtId="0" fontId="9" fillId="42" borderId="10" xfId="0" applyFont="1" applyFill="1" applyBorder="1" applyAlignment="1" applyProtection="1">
      <alignment horizontal="left" vertical="center"/>
      <protection locked="0"/>
    </xf>
    <xf numFmtId="0" fontId="9" fillId="0" borderId="40" xfId="0" applyFont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45" xfId="0" applyFont="1" applyFill="1" applyBorder="1" applyAlignment="1" applyProtection="1">
      <alignment horizontal="left" vertical="center" wrapText="1"/>
      <protection locked="0"/>
    </xf>
    <xf numFmtId="0" fontId="8" fillId="44" borderId="11" xfId="0" applyFont="1" applyFill="1" applyBorder="1" applyAlignment="1" applyProtection="1">
      <alignment horizontal="center" vertical="center" wrapText="1"/>
      <protection locked="0"/>
    </xf>
    <xf numFmtId="0" fontId="8" fillId="44" borderId="20" xfId="0" applyFont="1" applyFill="1" applyBorder="1" applyAlignment="1" applyProtection="1">
      <alignment horizontal="center" vertical="center" wrapText="1"/>
      <protection locked="0"/>
    </xf>
    <xf numFmtId="0" fontId="8" fillId="44" borderId="10" xfId="0" applyFont="1" applyFill="1" applyBorder="1" applyAlignment="1" applyProtection="1">
      <alignment horizontal="center" vertical="center" wrapText="1"/>
      <protection locked="0"/>
    </xf>
    <xf numFmtId="0" fontId="7" fillId="43" borderId="13" xfId="0" applyFont="1" applyFill="1" applyBorder="1" applyAlignment="1">
      <alignment horizontal="center" vertical="center" wrapText="1"/>
    </xf>
    <xf numFmtId="0" fontId="7" fillId="43" borderId="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31" fillId="42" borderId="0" xfId="0" applyFont="1" applyFill="1" applyAlignment="1">
      <alignment horizontal="center" vertical="center"/>
    </xf>
    <xf numFmtId="0" fontId="9" fillId="42" borderId="0" xfId="0" applyFont="1" applyFill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30" fillId="43" borderId="0" xfId="0" applyFont="1" applyFill="1" applyAlignment="1">
      <alignment vertical="center"/>
    </xf>
    <xf numFmtId="2" fontId="29" fillId="43" borderId="0" xfId="0" applyNumberFormat="1" applyFont="1" applyFill="1" applyAlignment="1">
      <alignment horizontal="right" vertical="center"/>
    </xf>
    <xf numFmtId="0" fontId="0" fillId="42" borderId="0" xfId="0" applyFill="1" applyAlignment="1">
      <alignment horizontal="center" vertical="center"/>
    </xf>
    <xf numFmtId="0" fontId="0" fillId="42" borderId="23" xfId="0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123825</xdr:rowOff>
    </xdr:from>
    <xdr:to>
      <xdr:col>1</xdr:col>
      <xdr:colOff>704850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71525" y="447675"/>
          <a:ext cx="7810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104775</xdr:rowOff>
    </xdr:from>
    <xdr:to>
      <xdr:col>1</xdr:col>
      <xdr:colOff>590550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847725" y="752475"/>
          <a:ext cx="590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95250</xdr:rowOff>
    </xdr:from>
    <xdr:to>
      <xdr:col>1</xdr:col>
      <xdr:colOff>466725</xdr:colOff>
      <xdr:row>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857250" y="1066800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8</xdr:row>
      <xdr:rowOff>28575</xdr:rowOff>
    </xdr:from>
    <xdr:to>
      <xdr:col>1</xdr:col>
      <xdr:colOff>361950</xdr:colOff>
      <xdr:row>8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771525" y="1323975"/>
          <a:ext cx="438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57150</xdr:rowOff>
    </xdr:from>
    <xdr:to>
      <xdr:col>1</xdr:col>
      <xdr:colOff>533400</xdr:colOff>
      <xdr:row>10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857250" y="1352550"/>
          <a:ext cx="523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104775</xdr:rowOff>
    </xdr:from>
    <xdr:to>
      <xdr:col>1</xdr:col>
      <xdr:colOff>561975</xdr:colOff>
      <xdr:row>12</xdr:row>
      <xdr:rowOff>47625</xdr:rowOff>
    </xdr:to>
    <xdr:sp>
      <xdr:nvSpPr>
        <xdr:cNvPr id="6" name="Line 6"/>
        <xdr:cNvSpPr>
          <a:spLocks/>
        </xdr:cNvSpPr>
      </xdr:nvSpPr>
      <xdr:spPr>
        <a:xfrm flipV="1">
          <a:off x="876300" y="1400175"/>
          <a:ext cx="5334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142875</xdr:rowOff>
    </xdr:from>
    <xdr:to>
      <xdr:col>1</xdr:col>
      <xdr:colOff>666750</xdr:colOff>
      <xdr:row>14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876300" y="1438275"/>
          <a:ext cx="6381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7</xdr:row>
      <xdr:rowOff>161925</xdr:rowOff>
    </xdr:from>
    <xdr:to>
      <xdr:col>4</xdr:col>
      <xdr:colOff>695325</xdr:colOff>
      <xdr:row>7</xdr:row>
      <xdr:rowOff>161925</xdr:rowOff>
    </xdr:to>
    <xdr:sp>
      <xdr:nvSpPr>
        <xdr:cNvPr id="8" name="Line 8"/>
        <xdr:cNvSpPr>
          <a:spLocks/>
        </xdr:cNvSpPr>
      </xdr:nvSpPr>
      <xdr:spPr>
        <a:xfrm>
          <a:off x="2695575" y="12954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2</xdr:row>
      <xdr:rowOff>76200</xdr:rowOff>
    </xdr:from>
    <xdr:to>
      <xdr:col>9</xdr:col>
      <xdr:colOff>704850</xdr:colOff>
      <xdr:row>8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6667500" y="400050"/>
          <a:ext cx="1362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4</xdr:row>
      <xdr:rowOff>76200</xdr:rowOff>
    </xdr:from>
    <xdr:to>
      <xdr:col>9</xdr:col>
      <xdr:colOff>552450</xdr:colOff>
      <xdr:row>8</xdr:row>
      <xdr:rowOff>28575</xdr:rowOff>
    </xdr:to>
    <xdr:sp>
      <xdr:nvSpPr>
        <xdr:cNvPr id="10" name="Line 10"/>
        <xdr:cNvSpPr>
          <a:spLocks/>
        </xdr:cNvSpPr>
      </xdr:nvSpPr>
      <xdr:spPr>
        <a:xfrm flipV="1">
          <a:off x="6724650" y="723900"/>
          <a:ext cx="11525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6</xdr:row>
      <xdr:rowOff>76200</xdr:rowOff>
    </xdr:from>
    <xdr:to>
      <xdr:col>9</xdr:col>
      <xdr:colOff>695325</xdr:colOff>
      <xdr:row>8</xdr:row>
      <xdr:rowOff>28575</xdr:rowOff>
    </xdr:to>
    <xdr:sp>
      <xdr:nvSpPr>
        <xdr:cNvPr id="11" name="Line 11"/>
        <xdr:cNvSpPr>
          <a:spLocks/>
        </xdr:cNvSpPr>
      </xdr:nvSpPr>
      <xdr:spPr>
        <a:xfrm flipV="1">
          <a:off x="6734175" y="1047750"/>
          <a:ext cx="1285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8</xdr:row>
      <xdr:rowOff>9525</xdr:rowOff>
    </xdr:from>
    <xdr:to>
      <xdr:col>9</xdr:col>
      <xdr:colOff>685800</xdr:colOff>
      <xdr:row>8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6734175" y="1304925"/>
          <a:ext cx="1276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8</xdr:row>
      <xdr:rowOff>38100</xdr:rowOff>
    </xdr:from>
    <xdr:to>
      <xdr:col>9</xdr:col>
      <xdr:colOff>695325</xdr:colOff>
      <xdr:row>10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6762750" y="1333500"/>
          <a:ext cx="1257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8</xdr:row>
      <xdr:rowOff>28575</xdr:rowOff>
    </xdr:from>
    <xdr:to>
      <xdr:col>9</xdr:col>
      <xdr:colOff>704850</xdr:colOff>
      <xdr:row>12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6657975" y="1323975"/>
          <a:ext cx="1371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8</xdr:row>
      <xdr:rowOff>28575</xdr:rowOff>
    </xdr:from>
    <xdr:to>
      <xdr:col>9</xdr:col>
      <xdr:colOff>742950</xdr:colOff>
      <xdr:row>14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6715125" y="1323975"/>
          <a:ext cx="13525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9</xdr:row>
      <xdr:rowOff>28575</xdr:rowOff>
    </xdr:from>
    <xdr:to>
      <xdr:col>7</xdr:col>
      <xdr:colOff>9525</xdr:colOff>
      <xdr:row>13</xdr:row>
      <xdr:rowOff>9525</xdr:rowOff>
    </xdr:to>
    <xdr:sp>
      <xdr:nvSpPr>
        <xdr:cNvPr id="16" name="Line 16"/>
        <xdr:cNvSpPr>
          <a:spLocks/>
        </xdr:cNvSpPr>
      </xdr:nvSpPr>
      <xdr:spPr>
        <a:xfrm>
          <a:off x="4657725" y="1485900"/>
          <a:ext cx="11334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</xdr:row>
      <xdr:rowOff>0</xdr:rowOff>
    </xdr:from>
    <xdr:to>
      <xdr:col>6</xdr:col>
      <xdr:colOff>704850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>
          <a:off x="5114925" y="1295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23</xdr:row>
      <xdr:rowOff>133350</xdr:rowOff>
    </xdr:from>
    <xdr:to>
      <xdr:col>9</xdr:col>
      <xdr:colOff>9525</xdr:colOff>
      <xdr:row>28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7315200" y="3857625"/>
          <a:ext cx="190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133350</xdr:rowOff>
    </xdr:from>
    <xdr:to>
      <xdr:col>1</xdr:col>
      <xdr:colOff>9525</xdr:colOff>
      <xdr:row>38</xdr:row>
      <xdr:rowOff>133350</xdr:rowOff>
    </xdr:to>
    <xdr:sp>
      <xdr:nvSpPr>
        <xdr:cNvPr id="19" name="Line 19"/>
        <xdr:cNvSpPr>
          <a:spLocks/>
        </xdr:cNvSpPr>
      </xdr:nvSpPr>
      <xdr:spPr>
        <a:xfrm flipH="1">
          <a:off x="847725" y="612457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57150</xdr:rowOff>
    </xdr:from>
    <xdr:to>
      <xdr:col>3</xdr:col>
      <xdr:colOff>19050</xdr:colOff>
      <xdr:row>37</xdr:row>
      <xdr:rowOff>142875</xdr:rowOff>
    </xdr:to>
    <xdr:sp>
      <xdr:nvSpPr>
        <xdr:cNvPr id="20" name="Line 21"/>
        <xdr:cNvSpPr>
          <a:spLocks/>
        </xdr:cNvSpPr>
      </xdr:nvSpPr>
      <xdr:spPr>
        <a:xfrm>
          <a:off x="2590800" y="5238750"/>
          <a:ext cx="95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12.7109375" style="0" customWidth="1"/>
    <col min="2" max="2" width="13.28125" style="0" customWidth="1"/>
    <col min="3" max="3" width="12.7109375" style="0" customWidth="1"/>
    <col min="4" max="4" width="13.7109375" style="0" customWidth="1"/>
    <col min="8" max="8" width="11.7109375" style="0" customWidth="1"/>
  </cols>
  <sheetData>
    <row r="1" spans="1:8" ht="12.75">
      <c r="A1" s="131" t="s">
        <v>166</v>
      </c>
      <c r="B1" s="131"/>
      <c r="C1" s="131"/>
      <c r="D1" s="131"/>
      <c r="E1" s="131"/>
      <c r="F1" s="131"/>
      <c r="G1" s="131"/>
      <c r="H1" s="131"/>
    </row>
    <row r="3" spans="1:11" ht="12.75">
      <c r="A3" s="132" t="s">
        <v>52</v>
      </c>
      <c r="K3" s="132" t="s">
        <v>52</v>
      </c>
    </row>
    <row r="5" spans="1:11" ht="12.75">
      <c r="A5" s="132" t="s">
        <v>52</v>
      </c>
      <c r="K5" s="132" t="s">
        <v>52</v>
      </c>
    </row>
    <row r="7" spans="1:11" ht="12.75">
      <c r="A7" s="132" t="s">
        <v>52</v>
      </c>
      <c r="K7" s="132" t="s">
        <v>52</v>
      </c>
    </row>
    <row r="8" spans="3:8" ht="12.75">
      <c r="C8" s="221" t="s">
        <v>53</v>
      </c>
      <c r="F8" s="223" t="s">
        <v>54</v>
      </c>
      <c r="G8" s="2"/>
      <c r="H8" s="221" t="s">
        <v>53</v>
      </c>
    </row>
    <row r="9" spans="1:11" ht="12.75">
      <c r="A9" s="132" t="s">
        <v>52</v>
      </c>
      <c r="C9" s="222" t="s">
        <v>55</v>
      </c>
      <c r="F9" s="224"/>
      <c r="G9" s="2"/>
      <c r="H9" s="222" t="s">
        <v>55</v>
      </c>
      <c r="K9" s="132" t="s">
        <v>52</v>
      </c>
    </row>
    <row r="11" spans="1:11" ht="12.75">
      <c r="A11" s="132" t="s">
        <v>52</v>
      </c>
      <c r="K11" s="132" t="s">
        <v>52</v>
      </c>
    </row>
    <row r="12" ht="12.75">
      <c r="F12" t="s">
        <v>56</v>
      </c>
    </row>
    <row r="13" spans="1:11" ht="12.75">
      <c r="A13" s="132" t="s">
        <v>52</v>
      </c>
      <c r="F13" t="s">
        <v>57</v>
      </c>
      <c r="H13" s="133" t="s">
        <v>58</v>
      </c>
      <c r="K13" s="132" t="s">
        <v>52</v>
      </c>
    </row>
    <row r="14" spans="6:8" ht="12.75">
      <c r="F14" t="s">
        <v>59</v>
      </c>
      <c r="H14" s="134" t="s">
        <v>60</v>
      </c>
    </row>
    <row r="15" spans="1:11" ht="12.75">
      <c r="A15" s="132" t="s">
        <v>52</v>
      </c>
      <c r="F15" s="177" t="s">
        <v>61</v>
      </c>
      <c r="H15" s="178" t="s">
        <v>62</v>
      </c>
      <c r="I15" s="135"/>
      <c r="K15" s="132" t="s">
        <v>52</v>
      </c>
    </row>
    <row r="16" spans="8:9" ht="12.75">
      <c r="H16" s="136" t="s">
        <v>63</v>
      </c>
      <c r="I16" s="137"/>
    </row>
    <row r="18" spans="1:10" ht="12.75">
      <c r="A18" s="138" t="s">
        <v>64</v>
      </c>
      <c r="B18" s="139"/>
      <c r="C18" s="207" t="s">
        <v>65</v>
      </c>
      <c r="D18" s="208"/>
      <c r="E18" s="214" t="s">
        <v>66</v>
      </c>
      <c r="F18" s="208"/>
      <c r="G18" s="225" t="s">
        <v>67</v>
      </c>
      <c r="H18" s="226"/>
      <c r="I18" s="214" t="s">
        <v>68</v>
      </c>
      <c r="J18" s="218"/>
    </row>
    <row r="19" spans="1:10" ht="12.75">
      <c r="A19" s="140" t="s">
        <v>69</v>
      </c>
      <c r="B19" s="141"/>
      <c r="C19" s="209" t="s">
        <v>70</v>
      </c>
      <c r="D19" s="210"/>
      <c r="E19" s="215" t="s">
        <v>71</v>
      </c>
      <c r="F19" s="210"/>
      <c r="G19" s="163" t="s">
        <v>72</v>
      </c>
      <c r="H19" s="164"/>
      <c r="I19" s="215" t="s">
        <v>73</v>
      </c>
      <c r="J19" s="210"/>
    </row>
    <row r="20" spans="1:10" ht="12.75">
      <c r="A20" s="142" t="s">
        <v>74</v>
      </c>
      <c r="B20" s="143"/>
      <c r="C20" s="209" t="s">
        <v>75</v>
      </c>
      <c r="D20" s="210"/>
      <c r="E20" s="215" t="s">
        <v>76</v>
      </c>
      <c r="F20" s="210"/>
      <c r="G20" s="163" t="s">
        <v>77</v>
      </c>
      <c r="H20" s="164"/>
      <c r="I20" s="216" t="s">
        <v>78</v>
      </c>
      <c r="J20" s="210"/>
    </row>
    <row r="21" spans="1:10" ht="12.75">
      <c r="A21" s="142" t="s">
        <v>79</v>
      </c>
      <c r="B21" s="143"/>
      <c r="C21" s="209" t="s">
        <v>80</v>
      </c>
      <c r="D21" s="210"/>
      <c r="E21" s="215" t="s">
        <v>81</v>
      </c>
      <c r="F21" s="210"/>
      <c r="G21" s="163" t="s">
        <v>82</v>
      </c>
      <c r="H21" s="164"/>
      <c r="I21" s="216" t="s">
        <v>83</v>
      </c>
      <c r="J21" s="210"/>
    </row>
    <row r="22" spans="1:10" ht="12.75">
      <c r="A22" s="142" t="s">
        <v>84</v>
      </c>
      <c r="B22" s="143"/>
      <c r="C22" s="209" t="s">
        <v>85</v>
      </c>
      <c r="D22" s="210"/>
      <c r="E22" s="216" t="s">
        <v>86</v>
      </c>
      <c r="F22" s="210"/>
      <c r="G22" s="163" t="s">
        <v>87</v>
      </c>
      <c r="H22" s="164"/>
      <c r="I22" s="219" t="s">
        <v>88</v>
      </c>
      <c r="J22" s="210"/>
    </row>
    <row r="23" spans="1:10" ht="12.75">
      <c r="A23" s="140" t="s">
        <v>89</v>
      </c>
      <c r="B23" s="143"/>
      <c r="C23" s="211" t="s">
        <v>90</v>
      </c>
      <c r="D23" s="210"/>
      <c r="E23" s="216" t="s">
        <v>167</v>
      </c>
      <c r="F23" s="210"/>
      <c r="G23" s="163" t="s">
        <v>91</v>
      </c>
      <c r="H23" s="164"/>
      <c r="I23" s="220" t="s">
        <v>92</v>
      </c>
      <c r="J23" s="213"/>
    </row>
    <row r="24" spans="1:10" ht="12.75">
      <c r="A24" s="142" t="s">
        <v>93</v>
      </c>
      <c r="B24" s="143"/>
      <c r="C24" s="209" t="s">
        <v>94</v>
      </c>
      <c r="D24" s="210"/>
      <c r="E24" s="216" t="s">
        <v>95</v>
      </c>
      <c r="F24" s="210"/>
      <c r="G24" s="163" t="s">
        <v>96</v>
      </c>
      <c r="H24" s="227"/>
      <c r="I24" s="144"/>
      <c r="J24" s="145"/>
    </row>
    <row r="25" spans="1:10" ht="12.75">
      <c r="A25" s="142" t="s">
        <v>97</v>
      </c>
      <c r="B25" s="143"/>
      <c r="C25" s="212" t="s">
        <v>98</v>
      </c>
      <c r="D25" s="213"/>
      <c r="E25" s="216" t="s">
        <v>99</v>
      </c>
      <c r="F25" s="210"/>
      <c r="G25" s="163" t="s">
        <v>100</v>
      </c>
      <c r="H25" s="227"/>
      <c r="I25" s="144"/>
      <c r="J25" s="145"/>
    </row>
    <row r="26" spans="1:8" ht="12.75">
      <c r="A26" s="146" t="s">
        <v>101</v>
      </c>
      <c r="B26" s="147"/>
      <c r="C26" s="209" t="s">
        <v>155</v>
      </c>
      <c r="D26" s="209"/>
      <c r="E26" s="216" t="s">
        <v>168</v>
      </c>
      <c r="F26" s="210"/>
      <c r="G26" s="228" t="s">
        <v>102</v>
      </c>
      <c r="H26" s="229"/>
    </row>
    <row r="27" spans="1:11" ht="12.75">
      <c r="A27" s="145"/>
      <c r="B27" s="145"/>
      <c r="E27" s="215" t="s">
        <v>103</v>
      </c>
      <c r="F27" s="210"/>
      <c r="G27" s="228" t="s">
        <v>104</v>
      </c>
      <c r="H27" s="230"/>
      <c r="I27" s="148"/>
      <c r="J27" s="149"/>
      <c r="K27" s="149"/>
    </row>
    <row r="28" spans="3:11" ht="12.75">
      <c r="C28" s="150" t="s">
        <v>105</v>
      </c>
      <c r="D28" s="151"/>
      <c r="E28" s="217" t="s">
        <v>106</v>
      </c>
      <c r="F28" s="213"/>
      <c r="G28" s="228" t="s">
        <v>107</v>
      </c>
      <c r="H28" s="230"/>
      <c r="I28" s="148"/>
      <c r="J28" s="149"/>
      <c r="K28" s="149"/>
    </row>
    <row r="29" spans="3:11" ht="12.75">
      <c r="C29" s="152" t="s">
        <v>108</v>
      </c>
      <c r="D29" s="153"/>
      <c r="G29" s="228" t="s">
        <v>109</v>
      </c>
      <c r="H29" s="164"/>
      <c r="I29" s="154"/>
      <c r="J29" s="154"/>
      <c r="K29" s="154"/>
    </row>
    <row r="30" spans="3:11" ht="12.75">
      <c r="C30" s="152" t="s">
        <v>110</v>
      </c>
      <c r="D30" s="153"/>
      <c r="G30" s="228" t="s">
        <v>111</v>
      </c>
      <c r="H30" s="229"/>
      <c r="I30" s="154"/>
      <c r="J30" s="154"/>
      <c r="K30" s="154"/>
    </row>
    <row r="31" spans="3:10" ht="12.75">
      <c r="C31" s="152" t="s">
        <v>112</v>
      </c>
      <c r="D31" s="153"/>
      <c r="G31" s="228" t="s">
        <v>113</v>
      </c>
      <c r="H31" s="229"/>
      <c r="I31" s="174" t="s">
        <v>114</v>
      </c>
      <c r="J31" s="155"/>
    </row>
    <row r="32" spans="3:10" ht="12.75">
      <c r="C32" s="156" t="s">
        <v>115</v>
      </c>
      <c r="D32" s="157"/>
      <c r="G32" s="231" t="s">
        <v>116</v>
      </c>
      <c r="H32" s="232"/>
      <c r="I32" s="175" t="s">
        <v>117</v>
      </c>
      <c r="J32" s="158"/>
    </row>
    <row r="33" spans="1:10" ht="12.75">
      <c r="A33" s="159" t="s">
        <v>118</v>
      </c>
      <c r="B33" s="160"/>
      <c r="G33" s="150" t="s">
        <v>119</v>
      </c>
      <c r="H33" s="151"/>
      <c r="I33" s="175" t="s">
        <v>120</v>
      </c>
      <c r="J33" s="158"/>
    </row>
    <row r="34" spans="1:10" ht="12.75">
      <c r="A34" s="161" t="s">
        <v>121</v>
      </c>
      <c r="B34" s="162"/>
      <c r="G34" s="152" t="s">
        <v>122</v>
      </c>
      <c r="H34" s="153"/>
      <c r="I34" s="176" t="s">
        <v>123</v>
      </c>
      <c r="J34" s="165"/>
    </row>
    <row r="35" spans="1:8" ht="12.75">
      <c r="A35" s="161" t="s">
        <v>124</v>
      </c>
      <c r="B35" s="162"/>
      <c r="G35" s="152" t="s">
        <v>125</v>
      </c>
      <c r="H35" s="153"/>
    </row>
    <row r="36" spans="1:8" ht="12.75">
      <c r="A36" s="172" t="s">
        <v>126</v>
      </c>
      <c r="B36" s="166"/>
      <c r="G36" s="152" t="s">
        <v>127</v>
      </c>
      <c r="H36" s="153"/>
    </row>
    <row r="37" spans="1:8" ht="12.75">
      <c r="A37" s="172" t="s">
        <v>128</v>
      </c>
      <c r="B37" s="166"/>
      <c r="G37" s="152" t="s">
        <v>129</v>
      </c>
      <c r="H37" s="153"/>
    </row>
    <row r="38" spans="1:8" ht="12.75">
      <c r="A38" s="173" t="s">
        <v>130</v>
      </c>
      <c r="B38" s="167"/>
      <c r="G38" s="156" t="s">
        <v>131</v>
      </c>
      <c r="H38" s="157"/>
    </row>
    <row r="40" spans="1:11" ht="12.75">
      <c r="A40" s="181" t="s">
        <v>132</v>
      </c>
      <c r="B40" s="182"/>
      <c r="C40" s="174" t="s">
        <v>133</v>
      </c>
      <c r="D40" s="155"/>
      <c r="G40" s="144"/>
      <c r="H40" s="168"/>
      <c r="I40" s="168"/>
      <c r="J40" s="168"/>
      <c r="K40" s="168"/>
    </row>
    <row r="41" spans="1:11" ht="12.75">
      <c r="A41" s="172" t="s">
        <v>134</v>
      </c>
      <c r="B41" s="166"/>
      <c r="C41" s="175" t="s">
        <v>135</v>
      </c>
      <c r="D41" s="158"/>
      <c r="G41" s="144"/>
      <c r="H41" s="168"/>
      <c r="I41" s="168"/>
      <c r="J41" s="168"/>
      <c r="K41" s="168"/>
    </row>
    <row r="42" spans="1:11" ht="12.75" customHeight="1">
      <c r="A42" s="173" t="s">
        <v>136</v>
      </c>
      <c r="B42" s="183"/>
      <c r="C42" s="176" t="s">
        <v>137</v>
      </c>
      <c r="D42" s="165"/>
      <c r="G42" s="144"/>
      <c r="H42" s="168"/>
      <c r="I42" s="168"/>
      <c r="J42" s="168"/>
      <c r="K42" s="168"/>
    </row>
    <row r="43" spans="1:11" ht="15.75">
      <c r="A43" s="179"/>
      <c r="B43" s="180"/>
      <c r="C43" s="180"/>
      <c r="D43" s="180"/>
      <c r="G43" s="144"/>
      <c r="H43" s="168"/>
      <c r="I43" s="168"/>
      <c r="J43" s="168"/>
      <c r="K43" s="168"/>
    </row>
    <row r="44" spans="1:8" ht="15">
      <c r="A44" s="169"/>
      <c r="B44" s="170"/>
      <c r="C44" s="170"/>
      <c r="D44" s="170" t="s">
        <v>156</v>
      </c>
      <c r="E44" s="169"/>
      <c r="F44" s="170" t="s">
        <v>157</v>
      </c>
      <c r="G44" s="169"/>
      <c r="H44" s="169"/>
    </row>
    <row r="45" spans="2:11" ht="15">
      <c r="B45" s="171"/>
      <c r="C45" s="170"/>
      <c r="D45" s="170"/>
      <c r="E45" s="169"/>
      <c r="F45" s="170" t="s">
        <v>140</v>
      </c>
      <c r="G45" s="169"/>
      <c r="H45" s="169"/>
      <c r="I45" s="170"/>
      <c r="J45" s="169"/>
      <c r="K45" s="169"/>
    </row>
    <row r="46" spans="1:11" ht="15">
      <c r="A46" s="170" t="s">
        <v>141</v>
      </c>
      <c r="C46" s="169"/>
      <c r="D46" s="169"/>
      <c r="E46" s="169"/>
      <c r="F46" s="169"/>
      <c r="G46" s="169"/>
      <c r="I46" s="170" t="s">
        <v>146</v>
      </c>
      <c r="J46" s="169"/>
      <c r="K46" s="169"/>
    </row>
    <row r="47" spans="1:11" ht="12.75">
      <c r="A47" s="284" t="s">
        <v>170</v>
      </c>
      <c r="B47" s="284"/>
      <c r="C47" s="284"/>
      <c r="D47" s="284"/>
      <c r="E47" s="284"/>
      <c r="F47" s="284"/>
      <c r="G47" s="284"/>
      <c r="H47" s="205" t="s">
        <v>169</v>
      </c>
      <c r="I47" s="205"/>
      <c r="J47" s="205"/>
      <c r="K47" s="205"/>
    </row>
    <row r="48" spans="1:11" ht="12.75">
      <c r="A48" s="284" t="s">
        <v>142</v>
      </c>
      <c r="B48" s="284"/>
      <c r="C48" s="284"/>
      <c r="D48" s="284"/>
      <c r="E48" s="284"/>
      <c r="F48" s="284"/>
      <c r="G48" s="284"/>
      <c r="H48" s="205" t="s">
        <v>147</v>
      </c>
      <c r="I48" s="205"/>
      <c r="J48" s="205"/>
      <c r="K48" s="205"/>
    </row>
    <row r="49" spans="1:11" ht="12.75">
      <c r="A49" s="284" t="s">
        <v>143</v>
      </c>
      <c r="B49" s="284"/>
      <c r="C49" s="284"/>
      <c r="D49" s="284"/>
      <c r="E49" s="284"/>
      <c r="F49" s="284"/>
      <c r="G49" s="284"/>
      <c r="H49" s="205" t="s">
        <v>148</v>
      </c>
      <c r="I49" s="205"/>
      <c r="J49" s="205"/>
      <c r="K49" s="205"/>
    </row>
    <row r="50" spans="1:11" ht="12.75">
      <c r="A50" s="284" t="s">
        <v>144</v>
      </c>
      <c r="B50" s="284"/>
      <c r="C50" s="284"/>
      <c r="D50" s="284"/>
      <c r="E50" s="284"/>
      <c r="F50" s="284"/>
      <c r="G50" s="284"/>
      <c r="H50" s="205" t="s">
        <v>149</v>
      </c>
      <c r="I50" s="205"/>
      <c r="J50" s="205"/>
      <c r="K50" s="205"/>
    </row>
    <row r="51" spans="1:11" ht="12.75">
      <c r="A51" s="283" t="s">
        <v>145</v>
      </c>
      <c r="B51" s="283"/>
      <c r="C51" s="283"/>
      <c r="D51" s="283"/>
      <c r="E51" s="283"/>
      <c r="F51" s="283"/>
      <c r="G51" s="283"/>
      <c r="H51" s="206" t="s">
        <v>150</v>
      </c>
      <c r="I51" s="206"/>
      <c r="J51" s="206"/>
      <c r="K51" s="206"/>
    </row>
    <row r="52" spans="9:10" ht="12.75">
      <c r="I52" s="144"/>
      <c r="J52" s="145"/>
    </row>
    <row r="53" spans="9:10" ht="12.75">
      <c r="I53" s="144"/>
      <c r="J53" s="145"/>
    </row>
    <row r="54" spans="9:10" ht="12.75">
      <c r="I54" s="144"/>
      <c r="J54" s="145"/>
    </row>
    <row r="55" spans="9:10" ht="12.75">
      <c r="I55" s="144"/>
      <c r="J55" s="145"/>
    </row>
  </sheetData>
  <sheetProtection/>
  <mergeCells count="5">
    <mergeCell ref="A51:G51"/>
    <mergeCell ref="A47:G47"/>
    <mergeCell ref="A48:G48"/>
    <mergeCell ref="A49:G49"/>
    <mergeCell ref="A50:G50"/>
  </mergeCells>
  <printOptions/>
  <pageMargins left="0.36" right="0.22" top="0.52" bottom="0.27" header="0.31" footer="0.2"/>
  <pageSetup horizontalDpi="600" verticalDpi="600" orientation="landscape" paperSize="9" r:id="rId2"/>
  <headerFooter alignWithMargins="0">
    <oddHeader>&amp;Rle 28 novembre 2004 jlp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G29" sqref="G29"/>
    </sheetView>
  </sheetViews>
  <sheetFormatPr defaultColWidth="11.421875" defaultRowHeight="12.75"/>
  <cols>
    <col min="1" max="1" width="5.7109375" style="0" customWidth="1"/>
    <col min="2" max="2" width="11.8515625" style="0" customWidth="1"/>
    <col min="3" max="3" width="14.57421875" style="0" customWidth="1"/>
    <col min="4" max="4" width="14.8515625" style="0" customWidth="1"/>
    <col min="5" max="5" width="15.7109375" style="0" customWidth="1"/>
    <col min="6" max="6" width="9.00390625" style="0" customWidth="1"/>
    <col min="7" max="7" width="8.7109375" style="0" customWidth="1"/>
    <col min="8" max="8" width="11.7109375" style="0" customWidth="1"/>
  </cols>
  <sheetData>
    <row r="1" spans="1:10" s="4" customFormat="1" ht="18">
      <c r="A1" s="67" t="s">
        <v>5</v>
      </c>
      <c r="B1" s="68"/>
      <c r="C1" s="68"/>
      <c r="D1" s="68"/>
      <c r="E1" s="68"/>
      <c r="F1" s="68"/>
      <c r="G1" s="68"/>
      <c r="H1" s="68"/>
      <c r="I1" s="41"/>
      <c r="J1" s="41"/>
    </row>
    <row r="2" spans="1:8" s="4" customFormat="1" ht="12" customHeight="1">
      <c r="A2" s="67"/>
      <c r="B2" s="67"/>
      <c r="C2" s="67"/>
      <c r="D2" s="67"/>
      <c r="E2" s="68"/>
      <c r="F2" s="68"/>
      <c r="G2" s="68"/>
      <c r="H2" s="68"/>
    </row>
    <row r="3" spans="1:8" ht="18" customHeight="1">
      <c r="A3" s="184" t="s">
        <v>42</v>
      </c>
      <c r="B3" s="69"/>
      <c r="C3" s="69"/>
      <c r="D3" s="69"/>
      <c r="E3" s="69"/>
      <c r="F3" s="69"/>
      <c r="G3" s="69"/>
      <c r="H3" s="69"/>
    </row>
    <row r="4" spans="1:8" ht="12" customHeight="1" thickBot="1">
      <c r="A4" s="187"/>
      <c r="B4" s="71"/>
      <c r="C4" s="71"/>
      <c r="D4" s="71"/>
      <c r="E4" s="71"/>
      <c r="F4" s="71"/>
      <c r="G4" s="71"/>
      <c r="H4" s="71"/>
    </row>
    <row r="5" spans="1:10" ht="21.75" customHeight="1">
      <c r="A5" s="72" t="s">
        <v>36</v>
      </c>
      <c r="B5" s="73"/>
      <c r="C5" s="73"/>
      <c r="D5" s="73"/>
      <c r="E5" s="74"/>
      <c r="F5" s="74"/>
      <c r="G5" s="74"/>
      <c r="H5" s="129">
        <v>2007</v>
      </c>
      <c r="I5" s="1"/>
      <c r="J5" s="1"/>
    </row>
    <row r="6" spans="1:10" ht="24" customHeight="1" thickBot="1">
      <c r="A6" s="75" t="s">
        <v>4</v>
      </c>
      <c r="B6" s="76"/>
      <c r="C6" s="76"/>
      <c r="D6" s="76"/>
      <c r="E6" s="77"/>
      <c r="F6" s="77"/>
      <c r="G6" s="77"/>
      <c r="H6" s="130"/>
      <c r="I6" s="1"/>
      <c r="J6" s="1"/>
    </row>
    <row r="7" spans="1:10" ht="12" customHeight="1">
      <c r="A7" s="188"/>
      <c r="B7" s="78"/>
      <c r="C7" s="78"/>
      <c r="D7" s="78"/>
      <c r="E7" s="79"/>
      <c r="F7" s="79"/>
      <c r="G7" s="79"/>
      <c r="H7" s="79"/>
      <c r="I7" s="1"/>
      <c r="J7" s="1"/>
    </row>
    <row r="8" spans="1:11" ht="21.75" customHeight="1">
      <c r="A8" s="185" t="s">
        <v>34</v>
      </c>
      <c r="B8" s="194"/>
      <c r="C8" s="80" t="s">
        <v>35</v>
      </c>
      <c r="D8" s="325"/>
      <c r="E8" s="326"/>
      <c r="F8" s="326"/>
      <c r="G8" s="81" t="s">
        <v>45</v>
      </c>
      <c r="H8" s="195"/>
      <c r="I8" s="2"/>
      <c r="J8" s="2"/>
      <c r="K8" s="2"/>
    </row>
    <row r="9" spans="1:10" ht="12" customHeight="1">
      <c r="A9" s="82"/>
      <c r="B9" s="82"/>
      <c r="C9" s="82"/>
      <c r="D9" s="82"/>
      <c r="E9" s="83"/>
      <c r="F9" s="83"/>
      <c r="G9" s="83"/>
      <c r="H9" s="83"/>
      <c r="I9" s="3"/>
      <c r="J9" s="3"/>
    </row>
    <row r="10" spans="1:10" ht="12.75" customHeight="1">
      <c r="A10" s="84"/>
      <c r="B10" s="85"/>
      <c r="C10" s="85" t="s">
        <v>8</v>
      </c>
      <c r="D10" s="86" t="s">
        <v>9</v>
      </c>
      <c r="E10" s="87" t="s">
        <v>44</v>
      </c>
      <c r="F10" s="88" t="s">
        <v>3</v>
      </c>
      <c r="G10" s="89" t="s">
        <v>6</v>
      </c>
      <c r="H10" s="90" t="s">
        <v>1</v>
      </c>
      <c r="I10" s="2"/>
      <c r="J10" s="2"/>
    </row>
    <row r="11" spans="1:10" ht="12.75" customHeight="1">
      <c r="A11" s="84"/>
      <c r="B11" s="91" t="s">
        <v>0</v>
      </c>
      <c r="C11" s="91" t="s">
        <v>7</v>
      </c>
      <c r="D11" s="92" t="s">
        <v>43</v>
      </c>
      <c r="E11" s="93" t="s">
        <v>10</v>
      </c>
      <c r="F11" s="94" t="s">
        <v>10</v>
      </c>
      <c r="G11" s="95" t="s">
        <v>2</v>
      </c>
      <c r="H11" s="96" t="s">
        <v>3</v>
      </c>
      <c r="I11" s="2"/>
      <c r="J11" s="2"/>
    </row>
    <row r="12" spans="1:10" ht="12.75" customHeight="1">
      <c r="A12" s="84"/>
      <c r="B12" s="91"/>
      <c r="C12" s="91"/>
      <c r="D12" s="97" t="s">
        <v>26</v>
      </c>
      <c r="E12" s="98" t="s">
        <v>21</v>
      </c>
      <c r="F12" s="99"/>
      <c r="G12" s="100"/>
      <c r="H12" s="96"/>
      <c r="I12" s="2"/>
      <c r="J12" s="2"/>
    </row>
    <row r="13" spans="1:8" ht="15.75" customHeight="1">
      <c r="A13" s="101" t="s">
        <v>18</v>
      </c>
      <c r="B13" s="297" t="s">
        <v>38</v>
      </c>
      <c r="C13" s="287" t="s">
        <v>162</v>
      </c>
      <c r="D13" s="295"/>
      <c r="E13" s="314"/>
      <c r="F13" s="317" t="str">
        <f>IF(D13+E13=0," ",D13+E13)</f>
        <v> </v>
      </c>
      <c r="G13" s="319">
        <v>19.8</v>
      </c>
      <c r="H13" s="331" t="str">
        <f>IF(D13+E13=0," ",F13*G13)</f>
        <v> </v>
      </c>
    </row>
    <row r="14" spans="1:8" ht="15.75" customHeight="1">
      <c r="A14" s="102" t="s">
        <v>17</v>
      </c>
      <c r="B14" s="298"/>
      <c r="C14" s="288"/>
      <c r="D14" s="296"/>
      <c r="E14" s="315"/>
      <c r="F14" s="329"/>
      <c r="G14" s="320"/>
      <c r="H14" s="288"/>
    </row>
    <row r="15" spans="1:8" ht="15.75" customHeight="1">
      <c r="A15" s="102" t="s">
        <v>16</v>
      </c>
      <c r="B15" s="285" t="s">
        <v>39</v>
      </c>
      <c r="C15" s="287" t="s">
        <v>163</v>
      </c>
      <c r="D15" s="289"/>
      <c r="E15" s="312"/>
      <c r="F15" s="317" t="str">
        <f>IF(D15+E15=0," ",D15+E15)</f>
        <v> </v>
      </c>
      <c r="G15" s="321">
        <v>10</v>
      </c>
      <c r="H15" s="323" t="str">
        <f>IF(D15+E15=0," ",F15*G15)</f>
        <v> </v>
      </c>
    </row>
    <row r="16" spans="1:8" ht="15.75" customHeight="1">
      <c r="A16" s="102" t="s">
        <v>15</v>
      </c>
      <c r="B16" s="285"/>
      <c r="C16" s="291"/>
      <c r="D16" s="294"/>
      <c r="E16" s="313"/>
      <c r="F16" s="318"/>
      <c r="G16" s="322"/>
      <c r="H16" s="324"/>
    </row>
    <row r="17" spans="1:8" ht="15.75" customHeight="1">
      <c r="A17" s="102" t="s">
        <v>14</v>
      </c>
      <c r="B17" s="297" t="s">
        <v>40</v>
      </c>
      <c r="C17" s="287" t="s">
        <v>164</v>
      </c>
      <c r="D17" s="295"/>
      <c r="E17" s="314"/>
      <c r="F17" s="317" t="str">
        <f>IF(D17+E17=0," ",D17+E17)</f>
        <v> </v>
      </c>
      <c r="G17" s="319">
        <v>0</v>
      </c>
      <c r="H17" s="331" t="str">
        <f>IF(D17+E17=0," ",F17*G17)</f>
        <v> </v>
      </c>
    </row>
    <row r="18" spans="1:8" ht="15.75" customHeight="1">
      <c r="A18" s="102" t="s">
        <v>13</v>
      </c>
      <c r="B18" s="298"/>
      <c r="C18" s="291"/>
      <c r="D18" s="296"/>
      <c r="E18" s="315"/>
      <c r="F18" s="318"/>
      <c r="G18" s="320"/>
      <c r="H18" s="288"/>
    </row>
    <row r="19" spans="1:8" ht="15.75" customHeight="1">
      <c r="A19" s="102" t="s">
        <v>12</v>
      </c>
      <c r="B19" s="285" t="s">
        <v>41</v>
      </c>
      <c r="C19" s="292" t="s">
        <v>165</v>
      </c>
      <c r="D19" s="289"/>
      <c r="E19" s="312"/>
      <c r="F19" s="317" t="str">
        <f>IF(D19+E19=0," ",D19+E19)</f>
        <v> </v>
      </c>
      <c r="G19" s="321">
        <v>0</v>
      </c>
      <c r="H19" s="323" t="str">
        <f>IF(D19+E19=0," ",F19*G19)</f>
        <v> </v>
      </c>
    </row>
    <row r="20" spans="1:8" ht="15.75" customHeight="1" thickBot="1">
      <c r="A20" s="102" t="s">
        <v>11</v>
      </c>
      <c r="B20" s="286"/>
      <c r="C20" s="293"/>
      <c r="D20" s="290"/>
      <c r="E20" s="316"/>
      <c r="F20" s="332"/>
      <c r="G20" s="328"/>
      <c r="H20" s="293"/>
    </row>
    <row r="21" spans="1:8" ht="15.75" customHeight="1" thickTop="1">
      <c r="A21" s="103"/>
      <c r="B21" s="297" t="s">
        <v>38</v>
      </c>
      <c r="C21" s="330" t="s">
        <v>162</v>
      </c>
      <c r="D21" s="295"/>
      <c r="E21" s="314"/>
      <c r="F21" s="317" t="str">
        <f>IF(D21+E21=0," ",D21+E21)</f>
        <v> </v>
      </c>
      <c r="G21" s="319">
        <v>19.8</v>
      </c>
      <c r="H21" s="331" t="str">
        <f>IF(D21+E21=0," ",F21*G21)</f>
        <v> </v>
      </c>
    </row>
    <row r="22" spans="1:8" ht="15.75" customHeight="1">
      <c r="A22" s="102" t="s">
        <v>18</v>
      </c>
      <c r="B22" s="298"/>
      <c r="C22" s="288"/>
      <c r="D22" s="296"/>
      <c r="E22" s="315"/>
      <c r="F22" s="329"/>
      <c r="G22" s="320"/>
      <c r="H22" s="288"/>
    </row>
    <row r="23" spans="1:8" ht="15.75" customHeight="1">
      <c r="A23" s="102" t="s">
        <v>17</v>
      </c>
      <c r="B23" s="285" t="s">
        <v>39</v>
      </c>
      <c r="C23" s="287" t="s">
        <v>163</v>
      </c>
      <c r="D23" s="289"/>
      <c r="E23" s="312"/>
      <c r="F23" s="333" t="str">
        <f>IF(D23+E23=0," ",D23+E23)</f>
        <v> </v>
      </c>
      <c r="G23" s="321">
        <v>10</v>
      </c>
      <c r="H23" s="323" t="str">
        <f>IF(D23+E23=0," ",F23*G23)</f>
        <v> </v>
      </c>
    </row>
    <row r="24" spans="1:8" ht="15.75" customHeight="1">
      <c r="A24" s="102" t="s">
        <v>18</v>
      </c>
      <c r="B24" s="285"/>
      <c r="C24" s="291"/>
      <c r="D24" s="294"/>
      <c r="E24" s="313"/>
      <c r="F24" s="334"/>
      <c r="G24" s="322"/>
      <c r="H24" s="324"/>
    </row>
    <row r="25" spans="1:8" ht="15.75" customHeight="1">
      <c r="A25" s="102" t="s">
        <v>17</v>
      </c>
      <c r="B25" s="297" t="s">
        <v>40</v>
      </c>
      <c r="C25" s="287" t="s">
        <v>164</v>
      </c>
      <c r="D25" s="295"/>
      <c r="E25" s="314"/>
      <c r="F25" s="317" t="str">
        <f>IF(D25+E25=0," ",D25+E25)</f>
        <v> </v>
      </c>
      <c r="G25" s="319">
        <v>0</v>
      </c>
      <c r="H25" s="331" t="str">
        <f>IF(D25+E25=0," ",F25*G25)</f>
        <v> </v>
      </c>
    </row>
    <row r="26" spans="1:8" ht="15.75" customHeight="1">
      <c r="A26" s="102" t="s">
        <v>11</v>
      </c>
      <c r="B26" s="298"/>
      <c r="C26" s="291"/>
      <c r="D26" s="296"/>
      <c r="E26" s="315"/>
      <c r="F26" s="329"/>
      <c r="G26" s="320"/>
      <c r="H26" s="288"/>
    </row>
    <row r="27" spans="1:8" ht="15.75" customHeight="1">
      <c r="A27" s="102" t="s">
        <v>20</v>
      </c>
      <c r="B27" s="285" t="s">
        <v>41</v>
      </c>
      <c r="C27" s="287" t="s">
        <v>165</v>
      </c>
      <c r="D27" s="289"/>
      <c r="E27" s="312"/>
      <c r="F27" s="333" t="str">
        <f>IF(D27+E27=0," ",D27+E27)</f>
        <v> </v>
      </c>
      <c r="G27" s="321">
        <v>0</v>
      </c>
      <c r="H27" s="323" t="str">
        <f>IF(D27+E27=0," ",F27*G27)</f>
        <v> </v>
      </c>
    </row>
    <row r="28" spans="1:8" ht="15.75" customHeight="1">
      <c r="A28" s="104" t="s">
        <v>19</v>
      </c>
      <c r="B28" s="298"/>
      <c r="C28" s="288"/>
      <c r="D28" s="296"/>
      <c r="E28" s="315"/>
      <c r="F28" s="329"/>
      <c r="G28" s="320"/>
      <c r="H28" s="288"/>
    </row>
    <row r="29" spans="1:8" ht="19.5" customHeight="1" thickBot="1">
      <c r="A29" s="115"/>
      <c r="B29" s="105"/>
      <c r="C29" s="106"/>
      <c r="D29" s="107" t="s">
        <v>23</v>
      </c>
      <c r="E29" s="107"/>
      <c r="F29" s="108" t="str">
        <f>IF(SUM(F13:F27)=0," ",SUM(F13:F27))</f>
        <v> </v>
      </c>
      <c r="G29" s="109" t="s">
        <v>22</v>
      </c>
      <c r="H29" s="110">
        <f>IF(SUM(H13:H28)=0,"",SUM(H13:H28))</f>
      </c>
    </row>
    <row r="30" spans="1:8" ht="7.5" customHeight="1" thickBot="1">
      <c r="A30" s="71"/>
      <c r="B30" s="71"/>
      <c r="C30" s="71"/>
      <c r="D30" s="71"/>
      <c r="E30" s="71"/>
      <c r="F30" s="71"/>
      <c r="G30" s="71"/>
      <c r="H30" s="71"/>
    </row>
    <row r="31" spans="1:8" ht="19.5" customHeight="1" thickBot="1">
      <c r="A31" s="71"/>
      <c r="B31" s="111" t="s">
        <v>37</v>
      </c>
      <c r="C31" s="112"/>
      <c r="D31" s="112"/>
      <c r="E31" s="112"/>
      <c r="F31" s="113"/>
      <c r="G31" s="113"/>
      <c r="H31" s="114">
        <v>10</v>
      </c>
    </row>
    <row r="32" spans="1:8" ht="7.5" customHeight="1" thickBot="1">
      <c r="A32" s="71"/>
      <c r="B32" s="115"/>
      <c r="C32" s="115"/>
      <c r="D32" s="115"/>
      <c r="E32" s="115"/>
      <c r="F32" s="327"/>
      <c r="G32" s="327"/>
      <c r="H32" s="311"/>
    </row>
    <row r="33" spans="1:8" ht="19.5" customHeight="1" thickBot="1">
      <c r="A33" s="71"/>
      <c r="B33" s="116" t="s">
        <v>25</v>
      </c>
      <c r="C33" s="117"/>
      <c r="D33" s="117"/>
      <c r="E33" s="117"/>
      <c r="F33" s="117"/>
      <c r="G33" s="117"/>
      <c r="H33" s="118" t="str">
        <f>IF(SUM(H13:H28)=0," ",H29+H31)</f>
        <v> </v>
      </c>
    </row>
    <row r="34" spans="1:8" ht="15.75" customHeight="1">
      <c r="A34" s="71"/>
      <c r="B34" s="119"/>
      <c r="C34" s="70"/>
      <c r="D34" s="70"/>
      <c r="E34" s="70"/>
      <c r="F34" s="70"/>
      <c r="G34" s="70"/>
      <c r="H34" s="70"/>
    </row>
    <row r="35" spans="1:8" ht="15.75" customHeight="1">
      <c r="A35" s="71"/>
      <c r="B35" s="119"/>
      <c r="C35" s="70"/>
      <c r="D35" s="70"/>
      <c r="E35" s="70"/>
      <c r="F35" s="70"/>
      <c r="G35" s="70"/>
      <c r="H35" s="70"/>
    </row>
    <row r="36" spans="1:8" ht="15.75" customHeight="1">
      <c r="A36" s="115"/>
      <c r="B36" s="120" t="s">
        <v>24</v>
      </c>
      <c r="C36" s="121"/>
      <c r="D36" s="121"/>
      <c r="E36" s="121"/>
      <c r="F36" s="121"/>
      <c r="G36" s="121"/>
      <c r="H36" s="121"/>
    </row>
    <row r="37" spans="1:8" ht="15.75" customHeight="1">
      <c r="A37" s="71"/>
      <c r="B37" s="69" t="s">
        <v>160</v>
      </c>
      <c r="C37" s="122" t="s">
        <v>33</v>
      </c>
      <c r="D37" s="196"/>
      <c r="E37" s="122" t="s">
        <v>27</v>
      </c>
      <c r="F37" s="299"/>
      <c r="G37" s="300"/>
      <c r="H37" s="301"/>
    </row>
    <row r="38" spans="1:8" ht="15.75" customHeight="1">
      <c r="A38" s="71"/>
      <c r="B38" s="124"/>
      <c r="C38" s="125"/>
      <c r="D38" s="70"/>
      <c r="E38" s="70"/>
      <c r="F38" s="70"/>
      <c r="G38" s="70"/>
      <c r="H38" s="70"/>
    </row>
    <row r="39" spans="1:8" ht="15.75" customHeight="1">
      <c r="A39" s="71"/>
      <c r="B39" s="126" t="s">
        <v>28</v>
      </c>
      <c r="C39" s="70"/>
      <c r="D39" s="70"/>
      <c r="E39" s="123"/>
      <c r="F39" s="123"/>
      <c r="G39" s="123"/>
      <c r="H39" s="123"/>
    </row>
    <row r="40" spans="1:8" ht="15.75" customHeight="1">
      <c r="A40" s="71"/>
      <c r="B40" s="302"/>
      <c r="C40" s="303"/>
      <c r="D40" s="303"/>
      <c r="E40" s="303"/>
      <c r="F40" s="303"/>
      <c r="G40" s="303"/>
      <c r="H40" s="304"/>
    </row>
    <row r="41" spans="1:8" ht="15.75" customHeight="1">
      <c r="A41" s="71"/>
      <c r="B41" s="305"/>
      <c r="C41" s="306"/>
      <c r="D41" s="306"/>
      <c r="E41" s="306"/>
      <c r="F41" s="306"/>
      <c r="G41" s="306"/>
      <c r="H41" s="307"/>
    </row>
    <row r="42" spans="1:8" s="10" customFormat="1" ht="7.5" customHeight="1">
      <c r="A42" s="186"/>
      <c r="B42" s="123"/>
      <c r="C42" s="123"/>
      <c r="D42" s="123"/>
      <c r="E42" s="123"/>
      <c r="F42" s="123"/>
      <c r="G42" s="123"/>
      <c r="H42" s="123"/>
    </row>
    <row r="43" spans="1:8" ht="15.75" customHeight="1">
      <c r="A43" s="71"/>
      <c r="B43" s="127" t="s">
        <v>29</v>
      </c>
      <c r="C43" s="70"/>
      <c r="D43" s="308"/>
      <c r="E43" s="309"/>
      <c r="F43" s="127" t="s">
        <v>30</v>
      </c>
      <c r="G43" s="70"/>
      <c r="H43" s="199"/>
    </row>
    <row r="44" spans="1:8" ht="21.75" customHeight="1">
      <c r="A44" s="71"/>
      <c r="B44" s="128" t="s">
        <v>31</v>
      </c>
      <c r="C44" s="128"/>
      <c r="D44" s="128"/>
      <c r="E44" s="128"/>
      <c r="F44" s="70" t="s">
        <v>32</v>
      </c>
      <c r="G44" s="70"/>
      <c r="H44" s="70"/>
    </row>
    <row r="45" spans="1:8" ht="12.75">
      <c r="A45" s="71"/>
      <c r="B45" s="71"/>
      <c r="C45" s="71"/>
      <c r="D45" s="71"/>
      <c r="E45" s="71"/>
      <c r="F45" s="71"/>
      <c r="G45" s="71"/>
      <c r="H45" s="71"/>
    </row>
    <row r="46" spans="1:8" ht="12.75">
      <c r="A46" s="71"/>
      <c r="B46" s="71"/>
      <c r="C46" s="71"/>
      <c r="D46" s="71"/>
      <c r="E46" s="71"/>
      <c r="F46" s="71"/>
      <c r="G46" s="71"/>
      <c r="H46" s="71"/>
    </row>
    <row r="47" spans="1:8" ht="12.75">
      <c r="A47" s="71"/>
      <c r="B47" s="71"/>
      <c r="C47" s="71"/>
      <c r="D47" s="71"/>
      <c r="E47" s="71"/>
      <c r="F47" s="71"/>
      <c r="G47" s="71"/>
      <c r="H47" s="71"/>
    </row>
    <row r="48" spans="1:8" ht="12.75">
      <c r="A48" s="71"/>
      <c r="B48" s="71"/>
      <c r="C48" s="71"/>
      <c r="D48" s="71"/>
      <c r="E48" s="71"/>
      <c r="F48" s="71"/>
      <c r="G48" s="71"/>
      <c r="H48" s="71"/>
    </row>
    <row r="49" spans="1:8" ht="12.75">
      <c r="A49" s="71"/>
      <c r="B49" s="71"/>
      <c r="C49" s="71"/>
      <c r="D49" s="71"/>
      <c r="E49" s="71"/>
      <c r="F49" s="71"/>
      <c r="G49" s="71"/>
      <c r="H49" s="71"/>
    </row>
    <row r="50" spans="1:8" ht="12.75">
      <c r="A50" s="311" t="s">
        <v>159</v>
      </c>
      <c r="B50" s="311"/>
      <c r="C50" s="311"/>
      <c r="D50" s="311"/>
      <c r="E50" s="310"/>
      <c r="F50" s="310"/>
      <c r="G50" s="310"/>
      <c r="H50" s="310"/>
    </row>
    <row r="51" spans="1:8" ht="12.75">
      <c r="A51" s="71"/>
      <c r="B51" s="71"/>
      <c r="C51" s="71"/>
      <c r="D51" s="71"/>
      <c r="E51" s="310"/>
      <c r="F51" s="310"/>
      <c r="G51" s="310"/>
      <c r="H51" s="310"/>
    </row>
    <row r="52" spans="1:8" ht="12.75">
      <c r="A52" s="71"/>
      <c r="B52" s="71"/>
      <c r="C52" s="71"/>
      <c r="D52" s="71"/>
      <c r="E52" s="310"/>
      <c r="F52" s="310"/>
      <c r="G52" s="310"/>
      <c r="H52" s="310"/>
    </row>
    <row r="53" spans="1:8" ht="12.75">
      <c r="A53" s="71"/>
      <c r="B53" s="71"/>
      <c r="C53" s="71"/>
      <c r="D53" s="71"/>
      <c r="E53" s="71"/>
      <c r="F53" s="71"/>
      <c r="G53" s="71"/>
      <c r="H53" s="71"/>
    </row>
  </sheetData>
  <sheetProtection/>
  <mergeCells count="63">
    <mergeCell ref="H25:H26"/>
    <mergeCell ref="B27:B28"/>
    <mergeCell ref="C27:C28"/>
    <mergeCell ref="D27:D28"/>
    <mergeCell ref="E27:E28"/>
    <mergeCell ref="F27:F28"/>
    <mergeCell ref="G27:G28"/>
    <mergeCell ref="H27:H28"/>
    <mergeCell ref="B25:B26"/>
    <mergeCell ref="E25:E26"/>
    <mergeCell ref="D21:D22"/>
    <mergeCell ref="E21:E22"/>
    <mergeCell ref="G25:G26"/>
    <mergeCell ref="E23:E24"/>
    <mergeCell ref="F23:F24"/>
    <mergeCell ref="G23:G24"/>
    <mergeCell ref="C21:C22"/>
    <mergeCell ref="H13:H14"/>
    <mergeCell ref="H15:H16"/>
    <mergeCell ref="H17:H18"/>
    <mergeCell ref="H19:H20"/>
    <mergeCell ref="G21:G22"/>
    <mergeCell ref="H21:H22"/>
    <mergeCell ref="F13:F14"/>
    <mergeCell ref="F17:F18"/>
    <mergeCell ref="F19:F20"/>
    <mergeCell ref="G13:G14"/>
    <mergeCell ref="G15:G16"/>
    <mergeCell ref="G17:G18"/>
    <mergeCell ref="H23:H24"/>
    <mergeCell ref="D8:F8"/>
    <mergeCell ref="F32:H32"/>
    <mergeCell ref="G19:G20"/>
    <mergeCell ref="E13:E14"/>
    <mergeCell ref="F25:F26"/>
    <mergeCell ref="F21:F22"/>
    <mergeCell ref="B13:B14"/>
    <mergeCell ref="B15:B16"/>
    <mergeCell ref="B17:B18"/>
    <mergeCell ref="D13:D14"/>
    <mergeCell ref="D15:D16"/>
    <mergeCell ref="D17:D18"/>
    <mergeCell ref="C15:C16"/>
    <mergeCell ref="F37:H37"/>
    <mergeCell ref="B40:H41"/>
    <mergeCell ref="D43:E43"/>
    <mergeCell ref="E50:H52"/>
    <mergeCell ref="A50:D50"/>
    <mergeCell ref="E15:E16"/>
    <mergeCell ref="E17:E18"/>
    <mergeCell ref="E19:E20"/>
    <mergeCell ref="F15:F16"/>
    <mergeCell ref="C17:C18"/>
    <mergeCell ref="B19:B20"/>
    <mergeCell ref="C13:C14"/>
    <mergeCell ref="D19:D20"/>
    <mergeCell ref="C23:C24"/>
    <mergeCell ref="C25:C26"/>
    <mergeCell ref="C19:C20"/>
    <mergeCell ref="B23:B24"/>
    <mergeCell ref="D23:D24"/>
    <mergeCell ref="D25:D26"/>
    <mergeCell ref="B21:B22"/>
  </mergeCells>
  <dataValidations count="3">
    <dataValidation type="list" allowBlank="1" showInputMessage="1" showErrorMessage="1" sqref="H8">
      <formula1>"C,Ce,D,F,M,S,V"</formula1>
    </dataValidation>
    <dataValidation type="whole" operator="greaterThan" allowBlank="1" showInputMessage="1" showErrorMessage="1" error="Veuillez saisir un Chiffre" sqref="B8">
      <formula1>0</formula1>
    </dataValidation>
    <dataValidation type="whole" operator="greaterThan" allowBlank="1" showInputMessage="1" showErrorMessage="1" error="Veuillez Saisir un chiffre" sqref="D13:E28">
      <formula1>0</formula1>
    </dataValidation>
  </dataValidations>
  <printOptions/>
  <pageMargins left="0.36" right="0.22" top="0.52" bottom="0.27" header="0.31" footer="0.2"/>
  <pageSetup horizontalDpi="300" verticalDpi="300" orientation="portrait" paperSize="9" r:id="rId1"/>
  <headerFooter alignWithMargins="0">
    <oddHeader>&amp;R&amp;8novembre 2005 jlp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zoomScalePageLayoutView="0" workbookViewId="0" topLeftCell="A1">
      <selection activeCell="D13" sqref="D13:D22"/>
    </sheetView>
  </sheetViews>
  <sheetFormatPr defaultColWidth="11.421875" defaultRowHeight="12.75"/>
  <cols>
    <col min="1" max="1" width="5.421875" style="0" customWidth="1"/>
    <col min="2" max="2" width="11.8515625" style="0" customWidth="1"/>
    <col min="3" max="3" width="12.421875" style="0" customWidth="1"/>
    <col min="4" max="4" width="14.8515625" style="0" customWidth="1"/>
    <col min="5" max="5" width="15.28125" style="0" customWidth="1"/>
    <col min="6" max="6" width="9.00390625" style="0" customWidth="1"/>
    <col min="7" max="7" width="8.00390625" style="0" customWidth="1"/>
    <col min="8" max="8" width="9.7109375" style="0" customWidth="1"/>
    <col min="9" max="9" width="11.7109375" style="0" customWidth="1"/>
  </cols>
  <sheetData>
    <row r="1" spans="1:9" s="4" customFormat="1" ht="18">
      <c r="A1" s="11" t="s">
        <v>5</v>
      </c>
      <c r="B1" s="12"/>
      <c r="C1" s="12"/>
      <c r="D1" s="12"/>
      <c r="E1" s="12"/>
      <c r="F1" s="12"/>
      <c r="G1" s="12"/>
      <c r="H1" s="12"/>
      <c r="I1" s="12"/>
    </row>
    <row r="2" spans="1:9" s="4" customFormat="1" ht="7.5" customHeight="1">
      <c r="A2" s="11"/>
      <c r="B2" s="11"/>
      <c r="C2" s="11"/>
      <c r="D2" s="11"/>
      <c r="E2" s="12"/>
      <c r="F2" s="12"/>
      <c r="G2" s="12"/>
      <c r="H2" s="12"/>
      <c r="I2" s="12"/>
    </row>
    <row r="3" spans="1:9" ht="18" customHeight="1">
      <c r="A3" s="190" t="s">
        <v>42</v>
      </c>
      <c r="B3" s="13"/>
      <c r="C3" s="13"/>
      <c r="D3" s="13"/>
      <c r="E3" s="13"/>
      <c r="F3" s="13"/>
      <c r="G3" s="13"/>
      <c r="H3" s="13"/>
      <c r="I3" s="13"/>
    </row>
    <row r="4" spans="1:9" ht="7.5" customHeight="1" thickBot="1">
      <c r="A4" s="191"/>
      <c r="B4" s="2"/>
      <c r="C4" s="2"/>
      <c r="D4" s="2"/>
      <c r="E4" s="2"/>
      <c r="F4" s="2"/>
      <c r="G4" s="2"/>
      <c r="H4" s="2"/>
      <c r="I4" s="2"/>
    </row>
    <row r="5" spans="1:9" ht="21.75" customHeight="1">
      <c r="A5" s="55" t="s">
        <v>36</v>
      </c>
      <c r="B5" s="29"/>
      <c r="C5" s="29"/>
      <c r="D5" s="29"/>
      <c r="E5" s="30"/>
      <c r="F5" s="30"/>
      <c r="G5" s="30"/>
      <c r="H5" s="30"/>
      <c r="I5" s="62">
        <v>2007</v>
      </c>
    </row>
    <row r="6" spans="1:9" ht="24" customHeight="1" thickBot="1">
      <c r="A6" s="56" t="s">
        <v>46</v>
      </c>
      <c r="B6" s="27"/>
      <c r="C6" s="27"/>
      <c r="D6" s="27"/>
      <c r="E6" s="28"/>
      <c r="F6" s="28"/>
      <c r="G6" s="28"/>
      <c r="H6" s="28"/>
      <c r="I6" s="54"/>
    </row>
    <row r="7" spans="1:9" ht="7.5" customHeight="1">
      <c r="A7" s="192"/>
      <c r="B7" s="51"/>
      <c r="C7" s="51"/>
      <c r="D7" s="51"/>
      <c r="E7" s="52"/>
      <c r="F7" s="52"/>
      <c r="G7" s="52"/>
      <c r="H7" s="52"/>
      <c r="I7" s="52"/>
    </row>
    <row r="8" spans="1:9" ht="21.75" customHeight="1">
      <c r="A8" s="193" t="s">
        <v>34</v>
      </c>
      <c r="B8" s="201"/>
      <c r="C8" s="53" t="s">
        <v>35</v>
      </c>
      <c r="D8" s="325"/>
      <c r="E8" s="326"/>
      <c r="F8" s="326"/>
      <c r="G8" s="326"/>
      <c r="H8" s="66" t="s">
        <v>45</v>
      </c>
      <c r="I8" s="202"/>
    </row>
    <row r="9" spans="1:9" ht="7.5" customHeight="1">
      <c r="A9" s="39"/>
      <c r="B9" s="39"/>
      <c r="C9" s="39"/>
      <c r="D9" s="39"/>
      <c r="E9" s="40"/>
      <c r="F9" s="40"/>
      <c r="G9" s="40"/>
      <c r="H9" s="40"/>
      <c r="I9" s="40"/>
    </row>
    <row r="10" spans="1:9" ht="12.75" customHeight="1">
      <c r="A10" s="34"/>
      <c r="B10" s="6"/>
      <c r="C10" s="6" t="s">
        <v>8</v>
      </c>
      <c r="D10" s="22" t="s">
        <v>9</v>
      </c>
      <c r="E10" s="23" t="s">
        <v>47</v>
      </c>
      <c r="F10" s="63" t="s">
        <v>9</v>
      </c>
      <c r="G10" s="15" t="s">
        <v>3</v>
      </c>
      <c r="H10" s="5" t="s">
        <v>6</v>
      </c>
      <c r="I10" s="35" t="s">
        <v>1</v>
      </c>
    </row>
    <row r="11" spans="1:9" ht="12.75" customHeight="1">
      <c r="A11" s="34"/>
      <c r="B11" s="9" t="s">
        <v>0</v>
      </c>
      <c r="C11" s="9" t="s">
        <v>7</v>
      </c>
      <c r="D11" s="24" t="s">
        <v>43</v>
      </c>
      <c r="E11" s="25" t="s">
        <v>48</v>
      </c>
      <c r="F11" s="64" t="s">
        <v>171</v>
      </c>
      <c r="G11" s="26" t="s">
        <v>10</v>
      </c>
      <c r="H11" s="8" t="s">
        <v>2</v>
      </c>
      <c r="I11" s="36" t="s">
        <v>3</v>
      </c>
    </row>
    <row r="12" spans="1:9" ht="12.75" customHeight="1">
      <c r="A12" s="34"/>
      <c r="B12" s="9"/>
      <c r="C12" s="9"/>
      <c r="D12" s="44" t="s">
        <v>26</v>
      </c>
      <c r="E12" s="45" t="s">
        <v>21</v>
      </c>
      <c r="F12" s="45" t="s">
        <v>49</v>
      </c>
      <c r="G12" s="16"/>
      <c r="H12" s="7"/>
      <c r="I12" s="36"/>
    </row>
    <row r="13" spans="1:9" ht="15.75" customHeight="1">
      <c r="A13" s="58" t="s">
        <v>18</v>
      </c>
      <c r="B13" s="348" t="s">
        <v>38</v>
      </c>
      <c r="C13" s="287" t="s">
        <v>162</v>
      </c>
      <c r="D13" s="295"/>
      <c r="E13" s="314"/>
      <c r="F13" s="314"/>
      <c r="G13" s="345">
        <f>IF(SUM(D13:F14)=0,"",SUM(D13:F14))</f>
      </c>
      <c r="H13" s="346">
        <v>19.8</v>
      </c>
      <c r="I13" s="347" t="str">
        <f>IF(SUM(D13:F14)=0," ",G13*H13)</f>
        <v> </v>
      </c>
    </row>
    <row r="14" spans="1:9" ht="15.75" customHeight="1">
      <c r="A14" s="37" t="s">
        <v>17</v>
      </c>
      <c r="B14" s="339"/>
      <c r="C14" s="288"/>
      <c r="D14" s="296"/>
      <c r="E14" s="315"/>
      <c r="F14" s="315"/>
      <c r="G14" s="343"/>
      <c r="H14" s="336"/>
      <c r="I14" s="291"/>
    </row>
    <row r="15" spans="1:9" ht="15.75" customHeight="1">
      <c r="A15" s="37" t="s">
        <v>16</v>
      </c>
      <c r="B15" s="338" t="s">
        <v>39</v>
      </c>
      <c r="C15" s="287" t="s">
        <v>163</v>
      </c>
      <c r="D15" s="289"/>
      <c r="E15" s="312"/>
      <c r="F15" s="312"/>
      <c r="G15" s="342">
        <f>IF(SUM(D15:F16)=0,"",SUM(D15:F16))</f>
      </c>
      <c r="H15" s="335">
        <v>10</v>
      </c>
      <c r="I15" s="337" t="str">
        <f>IF(SUM(D15:F16)=0," ",G15*H15)</f>
        <v> </v>
      </c>
    </row>
    <row r="16" spans="1:9" ht="15.75" customHeight="1">
      <c r="A16" s="37" t="s">
        <v>15</v>
      </c>
      <c r="B16" s="338"/>
      <c r="C16" s="291"/>
      <c r="D16" s="294"/>
      <c r="E16" s="313"/>
      <c r="F16" s="313"/>
      <c r="G16" s="344"/>
      <c r="H16" s="349"/>
      <c r="I16" s="350"/>
    </row>
    <row r="17" spans="1:9" ht="15.75" customHeight="1">
      <c r="A17" s="37" t="s">
        <v>14</v>
      </c>
      <c r="B17" s="348" t="s">
        <v>40</v>
      </c>
      <c r="C17" s="287" t="s">
        <v>164</v>
      </c>
      <c r="D17" s="295"/>
      <c r="E17" s="314"/>
      <c r="F17" s="314"/>
      <c r="G17" s="345">
        <f>IF(SUM(D17:F18)=0,"",SUM(D17:F18))</f>
      </c>
      <c r="H17" s="346">
        <v>0</v>
      </c>
      <c r="I17" s="347" t="str">
        <f>IF(SUM(D17:F18)=0," ",G17*H17)</f>
        <v> </v>
      </c>
    </row>
    <row r="18" spans="1:9" ht="15.75" customHeight="1">
      <c r="A18" s="37" t="s">
        <v>13</v>
      </c>
      <c r="B18" s="339"/>
      <c r="C18" s="291"/>
      <c r="D18" s="296"/>
      <c r="E18" s="315"/>
      <c r="F18" s="315"/>
      <c r="G18" s="343"/>
      <c r="H18" s="336"/>
      <c r="I18" s="291"/>
    </row>
    <row r="19" spans="1:9" ht="15.75" customHeight="1">
      <c r="A19" s="37" t="s">
        <v>12</v>
      </c>
      <c r="B19" s="338" t="s">
        <v>41</v>
      </c>
      <c r="C19" s="292" t="s">
        <v>165</v>
      </c>
      <c r="D19" s="289"/>
      <c r="E19" s="312"/>
      <c r="F19" s="312"/>
      <c r="G19" s="342">
        <f>IF(SUM(D19:F20)=0,"",SUM(D19:F20))</f>
      </c>
      <c r="H19" s="335">
        <v>0</v>
      </c>
      <c r="I19" s="337" t="str">
        <f>IF(SUM(D19:F20)=0," ",G19*H19)</f>
        <v> </v>
      </c>
    </row>
    <row r="20" spans="1:9" ht="15.75" customHeight="1" thickBot="1">
      <c r="A20" s="37" t="s">
        <v>11</v>
      </c>
      <c r="B20" s="351"/>
      <c r="C20" s="293"/>
      <c r="D20" s="290"/>
      <c r="E20" s="316"/>
      <c r="F20" s="316"/>
      <c r="G20" s="352"/>
      <c r="H20" s="353"/>
      <c r="I20" s="354"/>
    </row>
    <row r="21" spans="1:9" ht="15.75" customHeight="1" thickTop="1">
      <c r="A21" s="59"/>
      <c r="B21" s="348" t="s">
        <v>38</v>
      </c>
      <c r="C21" s="330" t="s">
        <v>162</v>
      </c>
      <c r="D21" s="295"/>
      <c r="E21" s="314"/>
      <c r="F21" s="314"/>
      <c r="G21" s="345">
        <f>IF(SUM(D21:F22)=0,"",SUM(D21:F22))</f>
      </c>
      <c r="H21" s="346">
        <v>19.8</v>
      </c>
      <c r="I21" s="347" t="str">
        <f>IF(SUM(D21:F22)=0," ",G21*H21)</f>
        <v> </v>
      </c>
    </row>
    <row r="22" spans="1:9" ht="15.75" customHeight="1">
      <c r="A22" s="37" t="s">
        <v>18</v>
      </c>
      <c r="B22" s="339"/>
      <c r="C22" s="288"/>
      <c r="D22" s="296"/>
      <c r="E22" s="315"/>
      <c r="F22" s="315"/>
      <c r="G22" s="343"/>
      <c r="H22" s="336"/>
      <c r="I22" s="291"/>
    </row>
    <row r="23" spans="1:9" ht="15.75" customHeight="1">
      <c r="A23" s="37" t="s">
        <v>17</v>
      </c>
      <c r="B23" s="338" t="s">
        <v>39</v>
      </c>
      <c r="C23" s="287" t="s">
        <v>163</v>
      </c>
      <c r="D23" s="289"/>
      <c r="E23" s="312"/>
      <c r="F23" s="312"/>
      <c r="G23" s="342">
        <f>IF(SUM(D23:F24)=0,"",SUM(D23:F24))</f>
      </c>
      <c r="H23" s="335">
        <v>10</v>
      </c>
      <c r="I23" s="337" t="str">
        <f>IF(SUM(D23:F24)=0," ",G23*H23)</f>
        <v> </v>
      </c>
    </row>
    <row r="24" spans="1:9" ht="15.75" customHeight="1">
      <c r="A24" s="37" t="s">
        <v>18</v>
      </c>
      <c r="B24" s="338"/>
      <c r="C24" s="291"/>
      <c r="D24" s="294"/>
      <c r="E24" s="313"/>
      <c r="F24" s="313"/>
      <c r="G24" s="344"/>
      <c r="H24" s="349"/>
      <c r="I24" s="350"/>
    </row>
    <row r="25" spans="1:9" s="10" customFormat="1" ht="15.75" customHeight="1">
      <c r="A25" s="37" t="s">
        <v>17</v>
      </c>
      <c r="B25" s="348" t="s">
        <v>40</v>
      </c>
      <c r="C25" s="287" t="s">
        <v>164</v>
      </c>
      <c r="D25" s="295"/>
      <c r="E25" s="314"/>
      <c r="F25" s="314"/>
      <c r="G25" s="345">
        <f>IF(SUM(D25:F26)=0,"",SUM(D25:F26))</f>
      </c>
      <c r="H25" s="346">
        <v>0</v>
      </c>
      <c r="I25" s="347" t="str">
        <f>IF(SUM(D25:F26)=0," ",G25*H25)</f>
        <v> </v>
      </c>
    </row>
    <row r="26" spans="1:9" s="10" customFormat="1" ht="15.75" customHeight="1">
      <c r="A26" s="37" t="s">
        <v>11</v>
      </c>
      <c r="B26" s="339"/>
      <c r="C26" s="291"/>
      <c r="D26" s="296"/>
      <c r="E26" s="315"/>
      <c r="F26" s="315"/>
      <c r="G26" s="343"/>
      <c r="H26" s="336"/>
      <c r="I26" s="291"/>
    </row>
    <row r="27" spans="1:9" s="10" customFormat="1" ht="15.75" customHeight="1">
      <c r="A27" s="37" t="s">
        <v>20</v>
      </c>
      <c r="B27" s="338" t="s">
        <v>41</v>
      </c>
      <c r="C27" s="287" t="s">
        <v>165</v>
      </c>
      <c r="D27" s="295"/>
      <c r="E27" s="314"/>
      <c r="F27" s="312"/>
      <c r="G27" s="342">
        <f>IF(SUM(D27:F28)=0,"",SUM(D27:F28))</f>
      </c>
      <c r="H27" s="335">
        <v>0</v>
      </c>
      <c r="I27" s="337" t="str">
        <f>IF(SUM(D27:F28)=0," ",G27*H27)</f>
        <v> </v>
      </c>
    </row>
    <row r="28" spans="1:9" s="10" customFormat="1" ht="15.75" customHeight="1" thickBot="1">
      <c r="A28" s="60" t="s">
        <v>19</v>
      </c>
      <c r="B28" s="339"/>
      <c r="C28" s="288"/>
      <c r="D28" s="340"/>
      <c r="E28" s="341"/>
      <c r="F28" s="315"/>
      <c r="G28" s="343"/>
      <c r="H28" s="336"/>
      <c r="I28" s="291"/>
    </row>
    <row r="29" spans="1:9" ht="19.5" customHeight="1" thickBot="1">
      <c r="A29" s="189"/>
      <c r="B29" s="17"/>
      <c r="C29" s="18"/>
      <c r="D29" s="107" t="s">
        <v>23</v>
      </c>
      <c r="E29" s="107"/>
      <c r="F29" s="65"/>
      <c r="G29" s="61" t="str">
        <f>IF(SUM(G13:G28)=0," ",SUM(G13:G28))</f>
        <v> </v>
      </c>
      <c r="H29" s="19" t="s">
        <v>50</v>
      </c>
      <c r="I29" s="38" t="str">
        <f>IF(SUM(I13:I28)=0," ",SUM(I13:I28))</f>
        <v> </v>
      </c>
    </row>
    <row r="30" spans="1:9" ht="7.5" customHeight="1" thickBot="1">
      <c r="A30" s="2"/>
      <c r="B30" s="2"/>
      <c r="C30" s="2"/>
      <c r="D30" s="2"/>
      <c r="E30" s="2"/>
      <c r="F30" s="2"/>
      <c r="G30" s="2"/>
      <c r="H30" s="2"/>
      <c r="I30" s="2"/>
    </row>
    <row r="31" spans="1:9" ht="19.5" customHeight="1" thickBot="1">
      <c r="A31" s="2"/>
      <c r="B31" s="42" t="s">
        <v>51</v>
      </c>
      <c r="C31" s="43"/>
      <c r="D31" s="43"/>
      <c r="E31" s="43"/>
      <c r="F31" s="43"/>
      <c r="G31" s="43"/>
      <c r="H31" s="43"/>
      <c r="I31" s="57" t="str">
        <f>I29</f>
        <v> </v>
      </c>
    </row>
    <row r="32" spans="1:9" ht="15.75" customHeight="1">
      <c r="A32" s="2"/>
      <c r="B32" s="20"/>
      <c r="C32" s="14"/>
      <c r="D32" s="14"/>
      <c r="E32" s="14"/>
      <c r="F32" s="14"/>
      <c r="G32" s="14"/>
      <c r="H32" s="14"/>
      <c r="I32" s="14"/>
    </row>
    <row r="33" spans="1:9" ht="15.75" customHeight="1">
      <c r="A33" s="189"/>
      <c r="B33" s="33" t="s">
        <v>24</v>
      </c>
      <c r="C33" s="32"/>
      <c r="D33" s="32"/>
      <c r="E33" s="32"/>
      <c r="F33" s="32"/>
      <c r="G33" s="32"/>
      <c r="H33" s="32"/>
      <c r="I33" s="32"/>
    </row>
    <row r="34" spans="1:9" ht="15.75" customHeight="1">
      <c r="A34" s="2"/>
      <c r="B34" s="13" t="s">
        <v>161</v>
      </c>
      <c r="C34" s="46" t="s">
        <v>33</v>
      </c>
      <c r="D34" s="203"/>
      <c r="E34" s="46" t="s">
        <v>27</v>
      </c>
      <c r="F34" s="46"/>
      <c r="G34" s="197"/>
      <c r="H34" s="200"/>
      <c r="I34" s="198"/>
    </row>
    <row r="35" spans="1:9" ht="15.75" customHeight="1">
      <c r="A35" s="2"/>
      <c r="B35" s="21"/>
      <c r="C35" s="49"/>
      <c r="D35" s="14"/>
      <c r="E35" s="14"/>
      <c r="F35" s="14"/>
      <c r="G35" s="14"/>
      <c r="H35" s="14"/>
      <c r="I35" s="14"/>
    </row>
    <row r="36" spans="1:9" ht="15.75" customHeight="1">
      <c r="A36" s="2"/>
      <c r="B36" s="47" t="s">
        <v>28</v>
      </c>
      <c r="C36" s="14"/>
      <c r="D36" s="14"/>
      <c r="E36" s="50"/>
      <c r="F36" s="50"/>
      <c r="G36" s="50"/>
      <c r="H36" s="50"/>
      <c r="I36" s="50"/>
    </row>
    <row r="37" spans="1:9" ht="15.75" customHeight="1">
      <c r="A37" s="2"/>
      <c r="B37" s="302"/>
      <c r="C37" s="303"/>
      <c r="D37" s="303"/>
      <c r="E37" s="303"/>
      <c r="F37" s="303"/>
      <c r="G37" s="303"/>
      <c r="H37" s="303"/>
      <c r="I37" s="304"/>
    </row>
    <row r="38" spans="1:9" ht="15.75" customHeight="1">
      <c r="A38" s="2"/>
      <c r="B38" s="305"/>
      <c r="C38" s="306"/>
      <c r="D38" s="306"/>
      <c r="E38" s="306"/>
      <c r="F38" s="306"/>
      <c r="G38" s="306"/>
      <c r="H38" s="306"/>
      <c r="I38" s="307"/>
    </row>
    <row r="39" spans="1:9" s="10" customFormat="1" ht="3" customHeight="1">
      <c r="A39" s="149"/>
      <c r="B39" s="50"/>
      <c r="C39" s="50"/>
      <c r="D39" s="50"/>
      <c r="E39" s="50"/>
      <c r="F39" s="50"/>
      <c r="G39" s="50"/>
      <c r="H39" s="50"/>
      <c r="I39" s="50"/>
    </row>
    <row r="40" spans="1:9" ht="15.75" customHeight="1">
      <c r="A40" s="2"/>
      <c r="B40" s="48" t="s">
        <v>29</v>
      </c>
      <c r="C40" s="14"/>
      <c r="D40" s="197"/>
      <c r="E40" s="198"/>
      <c r="F40" s="50"/>
      <c r="G40" s="48" t="s">
        <v>30</v>
      </c>
      <c r="H40" s="14"/>
      <c r="I40" s="199"/>
    </row>
    <row r="41" spans="1:9" ht="21.75" customHeight="1">
      <c r="A41" s="2"/>
      <c r="B41" s="31" t="s">
        <v>31</v>
      </c>
      <c r="C41" s="31"/>
      <c r="D41" s="31"/>
      <c r="E41" s="31"/>
      <c r="F41" s="31"/>
      <c r="G41" s="14" t="s">
        <v>32</v>
      </c>
      <c r="H41" s="14"/>
      <c r="I41" s="14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50" spans="1:8" ht="12.75">
      <c r="A50" s="311" t="s">
        <v>159</v>
      </c>
      <c r="B50" s="311"/>
      <c r="C50" s="311"/>
      <c r="D50" s="311"/>
      <c r="E50" s="310"/>
      <c r="F50" s="310"/>
      <c r="G50" s="310"/>
      <c r="H50" s="310"/>
    </row>
    <row r="51" spans="5:8" ht="12.75">
      <c r="E51" s="310"/>
      <c r="F51" s="310"/>
      <c r="G51" s="310"/>
      <c r="H51" s="310"/>
    </row>
    <row r="52" spans="5:8" ht="12.75">
      <c r="E52" s="310"/>
      <c r="F52" s="310"/>
      <c r="G52" s="310"/>
      <c r="H52" s="310"/>
    </row>
  </sheetData>
  <sheetProtection/>
  <mergeCells count="68">
    <mergeCell ref="I17:I18"/>
    <mergeCell ref="B15:B16"/>
    <mergeCell ref="H13:H14"/>
    <mergeCell ref="I13:I14"/>
    <mergeCell ref="B13:B14"/>
    <mergeCell ref="C13:C14"/>
    <mergeCell ref="D13:D14"/>
    <mergeCell ref="E13:E14"/>
    <mergeCell ref="F13:F14"/>
    <mergeCell ref="G13:G14"/>
    <mergeCell ref="B17:B18"/>
    <mergeCell ref="D17:D18"/>
    <mergeCell ref="E17:E18"/>
    <mergeCell ref="F17:F18"/>
    <mergeCell ref="G17:G18"/>
    <mergeCell ref="H17:H18"/>
    <mergeCell ref="D15:D16"/>
    <mergeCell ref="E15:E16"/>
    <mergeCell ref="F15:F16"/>
    <mergeCell ref="C15:C16"/>
    <mergeCell ref="H19:H20"/>
    <mergeCell ref="I19:I20"/>
    <mergeCell ref="C17:C18"/>
    <mergeCell ref="G15:G16"/>
    <mergeCell ref="H15:H16"/>
    <mergeCell ref="I15:I16"/>
    <mergeCell ref="B19:B20"/>
    <mergeCell ref="C19:C20"/>
    <mergeCell ref="D19:D20"/>
    <mergeCell ref="E19:E20"/>
    <mergeCell ref="F19:F20"/>
    <mergeCell ref="H21:H22"/>
    <mergeCell ref="G19:G20"/>
    <mergeCell ref="C23:C24"/>
    <mergeCell ref="C25:C26"/>
    <mergeCell ref="I21:I22"/>
    <mergeCell ref="B21:B22"/>
    <mergeCell ref="C21:C22"/>
    <mergeCell ref="D21:D22"/>
    <mergeCell ref="E21:E22"/>
    <mergeCell ref="H23:H24"/>
    <mergeCell ref="I23:I24"/>
    <mergeCell ref="G25:G26"/>
    <mergeCell ref="H25:H26"/>
    <mergeCell ref="I25:I26"/>
    <mergeCell ref="B25:B26"/>
    <mergeCell ref="D25:D26"/>
    <mergeCell ref="E25:E26"/>
    <mergeCell ref="F25:F26"/>
    <mergeCell ref="B23:B24"/>
    <mergeCell ref="D8:G8"/>
    <mergeCell ref="F27:F28"/>
    <mergeCell ref="G27:G28"/>
    <mergeCell ref="G23:G24"/>
    <mergeCell ref="D23:D24"/>
    <mergeCell ref="E23:E24"/>
    <mergeCell ref="F23:F24"/>
    <mergeCell ref="F21:F22"/>
    <mergeCell ref="G21:G22"/>
    <mergeCell ref="A50:D50"/>
    <mergeCell ref="B37:I38"/>
    <mergeCell ref="E50:H52"/>
    <mergeCell ref="H27:H28"/>
    <mergeCell ref="I27:I28"/>
    <mergeCell ref="B27:B28"/>
    <mergeCell ref="C27:C28"/>
    <mergeCell ref="D27:D28"/>
    <mergeCell ref="E27:E28"/>
  </mergeCells>
  <dataValidations count="2">
    <dataValidation type="list" allowBlank="1" showInputMessage="1" showErrorMessage="1" sqref="I8">
      <formula1>"C,Ce,D,F,M,S,V"</formula1>
    </dataValidation>
    <dataValidation type="whole" operator="greaterThan" allowBlank="1" showInputMessage="1" showErrorMessage="1" error="Veuillez saisir un Chiffre" sqref="B8">
      <formula1>0</formula1>
    </dataValidation>
  </dataValidations>
  <printOptions/>
  <pageMargins left="0.36" right="0.22" top="0.52" bottom="0.27" header="0.31" footer="0.2"/>
  <pageSetup fitToHeight="0" horizontalDpi="300" verticalDpi="300" orientation="portrait" paperSize="9" r:id="rId1"/>
  <headerFooter alignWithMargins="0">
    <oddHeader>&amp;R&amp;8novembre 2005 jlp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F19" sqref="F19"/>
    </sheetView>
  </sheetViews>
  <sheetFormatPr defaultColWidth="11.57421875" defaultRowHeight="12.75"/>
  <cols>
    <col min="1" max="1" width="4.421875" style="233" bestFit="1" customWidth="1"/>
    <col min="2" max="2" width="11.140625" style="235" customWidth="1"/>
    <col min="3" max="3" width="19.00390625" style="233" customWidth="1"/>
    <col min="4" max="4" width="16.00390625" style="233" customWidth="1"/>
    <col min="5" max="5" width="14.00390625" style="233" customWidth="1"/>
    <col min="6" max="6" width="10.00390625" style="233" customWidth="1"/>
    <col min="7" max="7" width="5.140625" style="233" customWidth="1"/>
    <col min="8" max="8" width="5.7109375" style="233" customWidth="1"/>
    <col min="9" max="9" width="16.140625" style="233" customWidth="1"/>
    <col min="10" max="10" width="7.8515625" style="233" customWidth="1"/>
    <col min="11" max="11" width="16.57421875" style="233" customWidth="1"/>
    <col min="12" max="12" width="28.57421875" style="233" customWidth="1"/>
    <col min="13" max="13" width="11.7109375" style="233" customWidth="1"/>
    <col min="14" max="14" width="11.57421875" style="233" customWidth="1"/>
    <col min="15" max="15" width="13.8515625" style="233" customWidth="1"/>
    <col min="16" max="16" width="9.00390625" style="233" customWidth="1"/>
    <col min="17" max="16384" width="11.57421875" style="233" customWidth="1"/>
  </cols>
  <sheetData>
    <row r="1" spans="1:14" ht="26.25" customHeight="1">
      <c r="A1" s="379"/>
      <c r="B1" s="380" t="s">
        <v>177</v>
      </c>
      <c r="C1" s="377" t="s">
        <v>175</v>
      </c>
      <c r="D1" s="377"/>
      <c r="E1" s="377"/>
      <c r="F1" s="377"/>
      <c r="G1" s="377"/>
      <c r="H1" s="377"/>
      <c r="I1" s="377"/>
      <c r="J1" s="377"/>
      <c r="K1" s="377"/>
      <c r="L1" s="254">
        <v>2024</v>
      </c>
      <c r="M1" s="248"/>
      <c r="N1" s="381"/>
    </row>
    <row r="2" spans="1:14" ht="21.75" customHeight="1" thickBot="1">
      <c r="A2" s="249"/>
      <c r="B2" s="271"/>
      <c r="C2" s="248"/>
      <c r="D2" s="272"/>
      <c r="E2" s="250" t="s">
        <v>158</v>
      </c>
      <c r="F2" s="250"/>
      <c r="G2" s="272"/>
      <c r="H2" s="273"/>
      <c r="I2" s="272"/>
      <c r="J2" s="272"/>
      <c r="K2" s="272"/>
      <c r="L2" s="378"/>
      <c r="M2" s="378"/>
      <c r="N2" s="381"/>
    </row>
    <row r="3" spans="1:14" ht="21" thickBot="1">
      <c r="A3" s="376" t="s">
        <v>178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61" t="s">
        <v>181</v>
      </c>
      <c r="M3" s="362"/>
      <c r="N3" s="381"/>
    </row>
    <row r="4" spans="1:14" ht="32.25" customHeight="1" thickBot="1">
      <c r="A4" s="250"/>
      <c r="B4" s="252" t="s">
        <v>174</v>
      </c>
      <c r="C4" s="270"/>
      <c r="D4" s="253" t="s">
        <v>35</v>
      </c>
      <c r="E4" s="363"/>
      <c r="F4" s="364"/>
      <c r="G4" s="364"/>
      <c r="H4" s="364"/>
      <c r="I4" s="364"/>
      <c r="J4" s="365"/>
      <c r="K4" s="251"/>
      <c r="L4" s="251" t="s">
        <v>176</v>
      </c>
      <c r="M4" s="269"/>
      <c r="N4" s="381"/>
    </row>
    <row r="5" spans="1:14" ht="18" customHeight="1" thickBot="1" thickTop="1">
      <c r="A5" s="255" t="s">
        <v>24</v>
      </c>
      <c r="B5" s="265"/>
      <c r="C5" s="266"/>
      <c r="D5" s="266"/>
      <c r="E5" s="266"/>
      <c r="F5" s="266"/>
      <c r="G5" s="266"/>
      <c r="H5" s="266"/>
      <c r="I5" s="267"/>
      <c r="J5" s="267"/>
      <c r="K5" s="267"/>
      <c r="L5" s="267"/>
      <c r="M5" s="267"/>
      <c r="N5" s="382"/>
    </row>
    <row r="6" spans="1:14" ht="39.75" customHeight="1" thickTop="1">
      <c r="A6" s="373" t="s">
        <v>179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</row>
    <row r="7" spans="1:15" ht="33.75" customHeight="1">
      <c r="A7" s="274"/>
      <c r="B7" s="277" t="s">
        <v>173</v>
      </c>
      <c r="C7" s="278" t="s">
        <v>138</v>
      </c>
      <c r="D7" s="278" t="s">
        <v>139</v>
      </c>
      <c r="E7" s="282" t="s">
        <v>184</v>
      </c>
      <c r="F7" s="279" t="s">
        <v>154</v>
      </c>
      <c r="G7" s="366" t="s">
        <v>151</v>
      </c>
      <c r="H7" s="366"/>
      <c r="I7" s="366"/>
      <c r="J7" s="280" t="s">
        <v>152</v>
      </c>
      <c r="K7" s="278" t="s">
        <v>153</v>
      </c>
      <c r="L7" s="278" t="s">
        <v>172</v>
      </c>
      <c r="M7" s="279" t="s">
        <v>183</v>
      </c>
      <c r="N7" s="281" t="s">
        <v>182</v>
      </c>
      <c r="O7" s="234"/>
    </row>
    <row r="8" spans="1:14" s="261" customFormat="1" ht="30" customHeight="1">
      <c r="A8" s="204">
        <v>1</v>
      </c>
      <c r="B8" s="245"/>
      <c r="C8" s="256"/>
      <c r="D8" s="257"/>
      <c r="E8" s="258"/>
      <c r="F8" s="262"/>
      <c r="G8" s="370"/>
      <c r="H8" s="371"/>
      <c r="I8" s="372"/>
      <c r="J8" s="259"/>
      <c r="K8" s="259"/>
      <c r="L8" s="260"/>
      <c r="M8" s="276"/>
      <c r="N8" s="275"/>
    </row>
    <row r="9" spans="1:14" ht="30" customHeight="1">
      <c r="A9" s="204">
        <v>2</v>
      </c>
      <c r="B9" s="245"/>
      <c r="C9" s="239"/>
      <c r="D9" s="240"/>
      <c r="E9" s="238"/>
      <c r="F9" s="263"/>
      <c r="G9" s="358"/>
      <c r="H9" s="359"/>
      <c r="I9" s="360"/>
      <c r="J9" s="240"/>
      <c r="K9" s="240"/>
      <c r="L9" s="236"/>
      <c r="M9" s="244"/>
      <c r="N9" s="274"/>
    </row>
    <row r="10" spans="1:14" ht="30" customHeight="1">
      <c r="A10" s="204">
        <v>3</v>
      </c>
      <c r="B10" s="245"/>
      <c r="C10" s="239"/>
      <c r="D10" s="240"/>
      <c r="E10" s="238"/>
      <c r="F10" s="263"/>
      <c r="G10" s="358"/>
      <c r="H10" s="359"/>
      <c r="I10" s="360"/>
      <c r="J10" s="240"/>
      <c r="K10" s="240"/>
      <c r="L10" s="236"/>
      <c r="M10" s="244"/>
      <c r="N10" s="274"/>
    </row>
    <row r="11" spans="1:14" ht="30" customHeight="1">
      <c r="A11" s="204">
        <v>4</v>
      </c>
      <c r="B11" s="245"/>
      <c r="C11" s="239"/>
      <c r="D11" s="240" t="s">
        <v>180</v>
      </c>
      <c r="E11" s="238"/>
      <c r="F11" s="263"/>
      <c r="G11" s="358"/>
      <c r="H11" s="359"/>
      <c r="I11" s="360"/>
      <c r="J11" s="240"/>
      <c r="K11" s="240"/>
      <c r="L11" s="236"/>
      <c r="M11" s="244"/>
      <c r="N11" s="274"/>
    </row>
    <row r="12" spans="1:14" ht="30" customHeight="1">
      <c r="A12" s="204">
        <v>5</v>
      </c>
      <c r="B12" s="245"/>
      <c r="C12" s="239"/>
      <c r="D12" s="240"/>
      <c r="E12" s="238"/>
      <c r="F12" s="263"/>
      <c r="G12" s="358"/>
      <c r="H12" s="359"/>
      <c r="I12" s="360"/>
      <c r="J12" s="240"/>
      <c r="K12" s="240"/>
      <c r="L12" s="236"/>
      <c r="M12" s="244"/>
      <c r="N12" s="274"/>
    </row>
    <row r="13" spans="1:14" ht="30" customHeight="1">
      <c r="A13" s="204">
        <v>6</v>
      </c>
      <c r="B13" s="245"/>
      <c r="C13" s="239"/>
      <c r="D13" s="240"/>
      <c r="E13" s="238"/>
      <c r="F13" s="263"/>
      <c r="G13" s="358"/>
      <c r="H13" s="359"/>
      <c r="I13" s="360"/>
      <c r="J13" s="240"/>
      <c r="K13" s="240"/>
      <c r="L13" s="236"/>
      <c r="M13" s="244"/>
      <c r="N13" s="274"/>
    </row>
    <row r="14" spans="1:14" ht="30" customHeight="1">
      <c r="A14" s="204">
        <v>7</v>
      </c>
      <c r="B14" s="245"/>
      <c r="C14" s="239"/>
      <c r="D14" s="240"/>
      <c r="E14" s="238"/>
      <c r="F14" s="263"/>
      <c r="G14" s="358"/>
      <c r="H14" s="359"/>
      <c r="I14" s="360"/>
      <c r="J14" s="240"/>
      <c r="K14" s="240"/>
      <c r="L14" s="247"/>
      <c r="M14" s="244"/>
      <c r="N14" s="274"/>
    </row>
    <row r="15" spans="1:14" ht="30" customHeight="1">
      <c r="A15" s="204">
        <v>8</v>
      </c>
      <c r="B15" s="245"/>
      <c r="C15" s="239"/>
      <c r="D15" s="240"/>
      <c r="E15" s="238"/>
      <c r="F15" s="263"/>
      <c r="G15" s="358"/>
      <c r="H15" s="359"/>
      <c r="I15" s="360"/>
      <c r="J15" s="240"/>
      <c r="K15" s="240"/>
      <c r="L15" s="236"/>
      <c r="M15" s="244"/>
      <c r="N15" s="274"/>
    </row>
    <row r="16" spans="1:14" ht="30" customHeight="1">
      <c r="A16" s="204">
        <v>9</v>
      </c>
      <c r="B16" s="245"/>
      <c r="C16" s="239"/>
      <c r="D16" s="240"/>
      <c r="E16" s="238"/>
      <c r="F16" s="263"/>
      <c r="G16" s="358"/>
      <c r="H16" s="359"/>
      <c r="I16" s="360"/>
      <c r="J16" s="240"/>
      <c r="K16" s="240"/>
      <c r="L16" s="236"/>
      <c r="M16" s="244"/>
      <c r="N16" s="274"/>
    </row>
    <row r="17" spans="1:14" ht="30" customHeight="1">
      <c r="A17" s="204">
        <v>10</v>
      </c>
      <c r="B17" s="246"/>
      <c r="C17" s="243"/>
      <c r="D17" s="241"/>
      <c r="E17" s="242"/>
      <c r="F17" s="264"/>
      <c r="G17" s="355"/>
      <c r="H17" s="356"/>
      <c r="I17" s="357"/>
      <c r="J17" s="241"/>
      <c r="K17" s="241"/>
      <c r="L17" s="237"/>
      <c r="M17" s="244"/>
      <c r="N17" s="274"/>
    </row>
    <row r="18" spans="1:14" ht="30" customHeight="1">
      <c r="A18" s="204">
        <v>11</v>
      </c>
      <c r="B18" s="245"/>
      <c r="C18" s="239"/>
      <c r="D18" s="240"/>
      <c r="E18" s="238"/>
      <c r="F18" s="263"/>
      <c r="G18" s="358"/>
      <c r="H18" s="359"/>
      <c r="I18" s="360"/>
      <c r="J18" s="240"/>
      <c r="K18" s="240"/>
      <c r="L18" s="236"/>
      <c r="M18" s="244"/>
      <c r="N18" s="274"/>
    </row>
    <row r="19" spans="1:14" ht="30" customHeight="1">
      <c r="A19" s="204">
        <v>12</v>
      </c>
      <c r="B19" s="245"/>
      <c r="C19" s="243"/>
      <c r="D19" s="241"/>
      <c r="E19" s="242"/>
      <c r="F19" s="264"/>
      <c r="G19" s="355"/>
      <c r="H19" s="356"/>
      <c r="I19" s="357"/>
      <c r="J19" s="241"/>
      <c r="K19" s="241"/>
      <c r="L19" s="237"/>
      <c r="M19" s="244"/>
      <c r="N19" s="274"/>
    </row>
    <row r="20" spans="1:14" ht="30" customHeight="1">
      <c r="A20" s="204">
        <v>13</v>
      </c>
      <c r="B20" s="245"/>
      <c r="C20" s="239"/>
      <c r="D20" s="240"/>
      <c r="E20" s="238"/>
      <c r="F20" s="263"/>
      <c r="G20" s="358"/>
      <c r="H20" s="359"/>
      <c r="I20" s="360"/>
      <c r="J20" s="240"/>
      <c r="K20" s="240"/>
      <c r="L20" s="236"/>
      <c r="M20" s="244"/>
      <c r="N20" s="274"/>
    </row>
    <row r="21" spans="1:14" ht="30" customHeight="1">
      <c r="A21" s="204">
        <v>14</v>
      </c>
      <c r="B21" s="245"/>
      <c r="C21" s="243"/>
      <c r="D21" s="241"/>
      <c r="E21" s="242"/>
      <c r="F21" s="264"/>
      <c r="G21" s="355"/>
      <c r="H21" s="356"/>
      <c r="I21" s="357"/>
      <c r="J21" s="241"/>
      <c r="K21" s="241"/>
      <c r="L21" s="237"/>
      <c r="M21" s="244"/>
      <c r="N21" s="274"/>
    </row>
    <row r="22" spans="1:14" ht="30" customHeight="1">
      <c r="A22" s="204">
        <v>15</v>
      </c>
      <c r="B22" s="245"/>
      <c r="C22" s="239"/>
      <c r="D22" s="240"/>
      <c r="E22" s="238"/>
      <c r="F22" s="263"/>
      <c r="G22" s="358"/>
      <c r="H22" s="359"/>
      <c r="I22" s="360"/>
      <c r="J22" s="240"/>
      <c r="K22" s="240"/>
      <c r="L22" s="236"/>
      <c r="M22" s="244"/>
      <c r="N22" s="274"/>
    </row>
    <row r="23" spans="1:14" ht="30" customHeight="1">
      <c r="A23" s="204">
        <v>16</v>
      </c>
      <c r="B23" s="246"/>
      <c r="C23" s="243"/>
      <c r="D23" s="241"/>
      <c r="E23" s="242"/>
      <c r="F23" s="264"/>
      <c r="G23" s="355"/>
      <c r="H23" s="356"/>
      <c r="I23" s="357"/>
      <c r="J23" s="241"/>
      <c r="K23" s="241"/>
      <c r="L23" s="237"/>
      <c r="M23" s="244"/>
      <c r="N23" s="274"/>
    </row>
    <row r="24" spans="1:14" ht="30" customHeight="1">
      <c r="A24" s="268">
        <v>17</v>
      </c>
      <c r="B24" s="246"/>
      <c r="C24" s="241"/>
      <c r="D24" s="241"/>
      <c r="E24" s="242"/>
      <c r="F24" s="242"/>
      <c r="G24" s="367"/>
      <c r="H24" s="368"/>
      <c r="I24" s="369"/>
      <c r="J24" s="241"/>
      <c r="K24" s="241"/>
      <c r="L24" s="237"/>
      <c r="M24" s="244"/>
      <c r="N24" s="274"/>
    </row>
    <row r="25" spans="1:14" ht="30" customHeight="1">
      <c r="A25" s="204">
        <v>18</v>
      </c>
      <c r="B25" s="245"/>
      <c r="C25" s="239"/>
      <c r="D25" s="240"/>
      <c r="E25" s="238"/>
      <c r="F25" s="263"/>
      <c r="G25" s="358"/>
      <c r="H25" s="359"/>
      <c r="I25" s="360"/>
      <c r="J25" s="240"/>
      <c r="K25" s="240"/>
      <c r="L25" s="236"/>
      <c r="M25" s="244"/>
      <c r="N25" s="274"/>
    </row>
    <row r="26" spans="1:14" ht="30" customHeight="1">
      <c r="A26" s="204">
        <v>19</v>
      </c>
      <c r="B26" s="246"/>
      <c r="C26" s="243"/>
      <c r="D26" s="241"/>
      <c r="E26" s="242"/>
      <c r="F26" s="264"/>
      <c r="G26" s="355"/>
      <c r="H26" s="356"/>
      <c r="I26" s="357"/>
      <c r="J26" s="241"/>
      <c r="K26" s="241"/>
      <c r="L26" s="237"/>
      <c r="M26" s="244"/>
      <c r="N26" s="274"/>
    </row>
    <row r="27" spans="1:14" ht="30" customHeight="1">
      <c r="A27" s="204">
        <v>20</v>
      </c>
      <c r="B27" s="245"/>
      <c r="C27" s="239"/>
      <c r="D27" s="240"/>
      <c r="E27" s="238"/>
      <c r="F27" s="263"/>
      <c r="G27" s="358"/>
      <c r="H27" s="359"/>
      <c r="I27" s="360"/>
      <c r="J27" s="240"/>
      <c r="K27" s="240"/>
      <c r="L27" s="236"/>
      <c r="M27" s="244"/>
      <c r="N27" s="274"/>
    </row>
    <row r="28" spans="1:14" ht="30" customHeight="1">
      <c r="A28" s="204">
        <v>21</v>
      </c>
      <c r="B28" s="245"/>
      <c r="C28" s="243"/>
      <c r="D28" s="241"/>
      <c r="E28" s="242"/>
      <c r="F28" s="264"/>
      <c r="G28" s="355"/>
      <c r="H28" s="356"/>
      <c r="I28" s="357"/>
      <c r="J28" s="241"/>
      <c r="K28" s="241"/>
      <c r="L28" s="237"/>
      <c r="M28" s="244"/>
      <c r="N28" s="274"/>
    </row>
    <row r="29" spans="1:14" ht="30" customHeight="1">
      <c r="A29" s="204">
        <v>22</v>
      </c>
      <c r="B29" s="245"/>
      <c r="C29" s="239"/>
      <c r="D29" s="240"/>
      <c r="E29" s="238"/>
      <c r="F29" s="263"/>
      <c r="G29" s="358"/>
      <c r="H29" s="359"/>
      <c r="I29" s="360"/>
      <c r="J29" s="240"/>
      <c r="K29" s="240"/>
      <c r="L29" s="236"/>
      <c r="M29" s="244"/>
      <c r="N29" s="274"/>
    </row>
    <row r="30" spans="1:14" ht="30" customHeight="1">
      <c r="A30" s="204">
        <v>23</v>
      </c>
      <c r="B30" s="245"/>
      <c r="C30" s="243"/>
      <c r="D30" s="241"/>
      <c r="E30" s="242"/>
      <c r="F30" s="264"/>
      <c r="G30" s="355"/>
      <c r="H30" s="356"/>
      <c r="I30" s="357"/>
      <c r="J30" s="241"/>
      <c r="K30" s="241"/>
      <c r="L30" s="237"/>
      <c r="M30" s="244"/>
      <c r="N30" s="274"/>
    </row>
    <row r="31" spans="1:14" ht="30" customHeight="1">
      <c r="A31" s="204">
        <v>24</v>
      </c>
      <c r="B31" s="245"/>
      <c r="C31" s="239"/>
      <c r="D31" s="240"/>
      <c r="E31" s="238"/>
      <c r="F31" s="263"/>
      <c r="G31" s="358"/>
      <c r="H31" s="359"/>
      <c r="I31" s="360"/>
      <c r="J31" s="240"/>
      <c r="K31" s="240"/>
      <c r="L31" s="236"/>
      <c r="M31" s="244"/>
      <c r="N31" s="274"/>
    </row>
    <row r="32" spans="1:14" ht="30" customHeight="1">
      <c r="A32" s="204">
        <v>25</v>
      </c>
      <c r="B32" s="245"/>
      <c r="C32" s="243"/>
      <c r="D32" s="241"/>
      <c r="E32" s="242"/>
      <c r="F32" s="264"/>
      <c r="G32" s="355"/>
      <c r="H32" s="356"/>
      <c r="I32" s="357"/>
      <c r="J32" s="241"/>
      <c r="K32" s="241"/>
      <c r="L32" s="237"/>
      <c r="M32" s="244"/>
      <c r="N32" s="274"/>
    </row>
    <row r="33" spans="1:14" ht="30" customHeight="1">
      <c r="A33" s="204">
        <v>26</v>
      </c>
      <c r="B33" s="245"/>
      <c r="C33" s="239"/>
      <c r="D33" s="240"/>
      <c r="E33" s="238"/>
      <c r="F33" s="263"/>
      <c r="G33" s="358"/>
      <c r="H33" s="359"/>
      <c r="I33" s="360"/>
      <c r="J33" s="240"/>
      <c r="K33" s="240"/>
      <c r="L33" s="236"/>
      <c r="M33" s="244"/>
      <c r="N33" s="274"/>
    </row>
    <row r="34" spans="1:14" ht="30" customHeight="1">
      <c r="A34" s="204">
        <v>27</v>
      </c>
      <c r="B34" s="245"/>
      <c r="C34" s="243"/>
      <c r="D34" s="241"/>
      <c r="E34" s="242"/>
      <c r="F34" s="264"/>
      <c r="G34" s="355"/>
      <c r="H34" s="356"/>
      <c r="I34" s="357"/>
      <c r="J34" s="241"/>
      <c r="K34" s="241"/>
      <c r="L34" s="237"/>
      <c r="M34" s="244"/>
      <c r="N34" s="274"/>
    </row>
    <row r="35" spans="1:14" ht="30" customHeight="1">
      <c r="A35" s="204">
        <v>28</v>
      </c>
      <c r="B35" s="245"/>
      <c r="C35" s="239"/>
      <c r="D35" s="240"/>
      <c r="E35" s="238"/>
      <c r="F35" s="263"/>
      <c r="G35" s="358"/>
      <c r="H35" s="359"/>
      <c r="I35" s="360"/>
      <c r="J35" s="240"/>
      <c r="K35" s="240"/>
      <c r="L35" s="236"/>
      <c r="M35" s="244"/>
      <c r="N35" s="274"/>
    </row>
    <row r="36" spans="1:14" ht="30" customHeight="1">
      <c r="A36" s="204">
        <v>29</v>
      </c>
      <c r="B36" s="246"/>
      <c r="C36" s="243"/>
      <c r="D36" s="241"/>
      <c r="E36" s="242"/>
      <c r="F36" s="264"/>
      <c r="G36" s="355"/>
      <c r="H36" s="356"/>
      <c r="I36" s="357"/>
      <c r="J36" s="241"/>
      <c r="K36" s="241"/>
      <c r="L36" s="237"/>
      <c r="M36" s="244"/>
      <c r="N36" s="274"/>
    </row>
    <row r="37" spans="1:14" ht="30" customHeight="1">
      <c r="A37" s="204">
        <v>30</v>
      </c>
      <c r="B37" s="245"/>
      <c r="C37" s="239"/>
      <c r="D37" s="240"/>
      <c r="E37" s="238"/>
      <c r="F37" s="263"/>
      <c r="G37" s="358"/>
      <c r="H37" s="359"/>
      <c r="I37" s="360"/>
      <c r="J37" s="240"/>
      <c r="K37" s="240"/>
      <c r="L37" s="236"/>
      <c r="M37" s="244"/>
      <c r="N37" s="274"/>
    </row>
    <row r="38" spans="1:14" ht="30" customHeight="1">
      <c r="A38" s="204">
        <v>31</v>
      </c>
      <c r="B38" s="245"/>
      <c r="C38" s="243"/>
      <c r="D38" s="241"/>
      <c r="E38" s="242"/>
      <c r="F38" s="264"/>
      <c r="G38" s="355"/>
      <c r="H38" s="356"/>
      <c r="I38" s="357"/>
      <c r="J38" s="241"/>
      <c r="K38" s="241"/>
      <c r="L38" s="237"/>
      <c r="M38" s="244"/>
      <c r="N38" s="274"/>
    </row>
    <row r="39" spans="1:14" ht="30" customHeight="1">
      <c r="A39" s="204">
        <v>32</v>
      </c>
      <c r="B39" s="245"/>
      <c r="C39" s="239"/>
      <c r="D39" s="240"/>
      <c r="E39" s="238"/>
      <c r="F39" s="263"/>
      <c r="G39" s="358"/>
      <c r="H39" s="359"/>
      <c r="I39" s="360"/>
      <c r="J39" s="240"/>
      <c r="K39" s="240"/>
      <c r="L39" s="236"/>
      <c r="M39" s="244"/>
      <c r="N39" s="274"/>
    </row>
    <row r="40" spans="1:14" ht="30" customHeight="1">
      <c r="A40" s="204">
        <v>33</v>
      </c>
      <c r="B40" s="245"/>
      <c r="C40" s="243"/>
      <c r="D40" s="241"/>
      <c r="E40" s="242"/>
      <c r="F40" s="264"/>
      <c r="G40" s="355"/>
      <c r="H40" s="356"/>
      <c r="I40" s="357"/>
      <c r="J40" s="241"/>
      <c r="K40" s="241"/>
      <c r="L40" s="237"/>
      <c r="M40" s="244"/>
      <c r="N40" s="274"/>
    </row>
    <row r="41" spans="1:14" ht="30" customHeight="1">
      <c r="A41" s="204">
        <v>34</v>
      </c>
      <c r="B41" s="245"/>
      <c r="C41" s="239"/>
      <c r="D41" s="240"/>
      <c r="E41" s="238"/>
      <c r="F41" s="263"/>
      <c r="G41" s="358"/>
      <c r="H41" s="359"/>
      <c r="I41" s="360"/>
      <c r="J41" s="240"/>
      <c r="K41" s="240"/>
      <c r="L41" s="236"/>
      <c r="M41" s="244"/>
      <c r="N41" s="274"/>
    </row>
    <row r="42" spans="1:14" ht="30" customHeight="1">
      <c r="A42" s="204">
        <v>35</v>
      </c>
      <c r="B42" s="245"/>
      <c r="C42" s="243"/>
      <c r="D42" s="241"/>
      <c r="E42" s="242"/>
      <c r="F42" s="264"/>
      <c r="G42" s="355"/>
      <c r="H42" s="356"/>
      <c r="I42" s="357"/>
      <c r="J42" s="241"/>
      <c r="K42" s="241"/>
      <c r="L42" s="237"/>
      <c r="M42" s="244"/>
      <c r="N42" s="274"/>
    </row>
    <row r="43" spans="1:14" ht="30" customHeight="1">
      <c r="A43" s="204">
        <v>36</v>
      </c>
      <c r="B43" s="245"/>
      <c r="C43" s="239"/>
      <c r="D43" s="240"/>
      <c r="E43" s="238"/>
      <c r="F43" s="263"/>
      <c r="G43" s="358"/>
      <c r="H43" s="359"/>
      <c r="I43" s="360"/>
      <c r="J43" s="240"/>
      <c r="K43" s="240"/>
      <c r="L43" s="236"/>
      <c r="M43" s="244"/>
      <c r="N43" s="274"/>
    </row>
    <row r="44" spans="1:14" ht="30" customHeight="1">
      <c r="A44" s="204">
        <v>37</v>
      </c>
      <c r="B44" s="245"/>
      <c r="C44" s="243"/>
      <c r="D44" s="241"/>
      <c r="E44" s="242"/>
      <c r="F44" s="264"/>
      <c r="G44" s="355"/>
      <c r="H44" s="356"/>
      <c r="I44" s="357"/>
      <c r="J44" s="241"/>
      <c r="K44" s="241"/>
      <c r="L44" s="237"/>
      <c r="M44" s="244"/>
      <c r="N44" s="274"/>
    </row>
    <row r="45" spans="1:14" ht="30" customHeight="1">
      <c r="A45" s="204">
        <v>38</v>
      </c>
      <c r="B45" s="245"/>
      <c r="C45" s="239"/>
      <c r="D45" s="240"/>
      <c r="E45" s="238"/>
      <c r="F45" s="263"/>
      <c r="G45" s="358"/>
      <c r="H45" s="359"/>
      <c r="I45" s="360"/>
      <c r="J45" s="240"/>
      <c r="K45" s="240"/>
      <c r="L45" s="236"/>
      <c r="M45" s="244"/>
      <c r="N45" s="274"/>
    </row>
    <row r="46" spans="1:14" ht="30" customHeight="1">
      <c r="A46" s="204">
        <v>39</v>
      </c>
      <c r="B46" s="246"/>
      <c r="C46" s="243"/>
      <c r="D46" s="241"/>
      <c r="E46" s="242"/>
      <c r="F46" s="264"/>
      <c r="G46" s="355"/>
      <c r="H46" s="356"/>
      <c r="I46" s="357"/>
      <c r="J46" s="241"/>
      <c r="K46" s="241"/>
      <c r="L46" s="237"/>
      <c r="M46" s="244"/>
      <c r="N46" s="274"/>
    </row>
    <row r="47" spans="1:14" ht="30" customHeight="1">
      <c r="A47" s="268">
        <v>40</v>
      </c>
      <c r="B47" s="246"/>
      <c r="C47" s="241"/>
      <c r="D47" s="241"/>
      <c r="E47" s="242"/>
      <c r="F47" s="242"/>
      <c r="G47" s="375"/>
      <c r="H47" s="375"/>
      <c r="I47" s="375"/>
      <c r="J47" s="241"/>
      <c r="K47" s="241"/>
      <c r="L47" s="237"/>
      <c r="M47" s="244"/>
      <c r="N47" s="274"/>
    </row>
  </sheetData>
  <sheetProtection/>
  <mergeCells count="48">
    <mergeCell ref="N1:N5"/>
    <mergeCell ref="A6:N6"/>
    <mergeCell ref="G45:I45"/>
    <mergeCell ref="G46:I46"/>
    <mergeCell ref="G47:I47"/>
    <mergeCell ref="A3:K3"/>
    <mergeCell ref="C1:K1"/>
    <mergeCell ref="L2:M2"/>
    <mergeCell ref="G38:I38"/>
    <mergeCell ref="G39:I39"/>
    <mergeCell ref="G8:I8"/>
    <mergeCell ref="G9:I9"/>
    <mergeCell ref="G10:I10"/>
    <mergeCell ref="G28:I28"/>
    <mergeCell ref="G26:I26"/>
    <mergeCell ref="G34:I34"/>
    <mergeCell ref="G31:I31"/>
    <mergeCell ref="G32:I32"/>
    <mergeCell ref="G44:I44"/>
    <mergeCell ref="E4:J4"/>
    <mergeCell ref="G27:I27"/>
    <mergeCell ref="G29:I29"/>
    <mergeCell ref="G30:I30"/>
    <mergeCell ref="G40:I40"/>
    <mergeCell ref="G7:I7"/>
    <mergeCell ref="G11:I11"/>
    <mergeCell ref="G24:I24"/>
    <mergeCell ref="G22:I22"/>
    <mergeCell ref="G12:I12"/>
    <mergeCell ref="G13:I13"/>
    <mergeCell ref="G14:I14"/>
    <mergeCell ref="G15:I15"/>
    <mergeCell ref="L3:M3"/>
    <mergeCell ref="G41:I41"/>
    <mergeCell ref="G19:I19"/>
    <mergeCell ref="G23:I23"/>
    <mergeCell ref="G25:I25"/>
    <mergeCell ref="G21:I21"/>
    <mergeCell ref="G42:I42"/>
    <mergeCell ref="G43:I43"/>
    <mergeCell ref="G16:I16"/>
    <mergeCell ref="G20:I20"/>
    <mergeCell ref="G17:I17"/>
    <mergeCell ref="G18:I18"/>
    <mergeCell ref="G36:I36"/>
    <mergeCell ref="G37:I37"/>
    <mergeCell ref="G33:I33"/>
    <mergeCell ref="G35:I35"/>
  </mergeCells>
  <dataValidations count="3">
    <dataValidation type="list" allowBlank="1" showInputMessage="1" showErrorMessage="1" sqref="H8:H47">
      <formula1>"F,UE,E"</formula1>
    </dataValidation>
    <dataValidation type="whole" operator="greaterThan" allowBlank="1" showInputMessage="1" showErrorMessage="1" error="Veuillez saisir un chiffre" sqref="C4">
      <formula1>0</formula1>
    </dataValidation>
    <dataValidation type="list" allowBlank="1" showInputMessage="1" showErrorMessage="1" sqref="M4">
      <formula1>"1,2,3,4,5,6,7"</formula1>
    </dataValidation>
  </dataValidations>
  <printOptions/>
  <pageMargins left="0.2755905511811024" right="0" top="0.2755905511811024" bottom="0.2755905511811024" header="0.31496062992125984" footer="0.1968503937007874"/>
  <pageSetup horizontalDpi="600" verticalDpi="600" orientation="landscape" paperSize="9" scale="80" r:id="rId1"/>
  <headerFooter alignWithMargins="0">
    <oddFooter>&amp;R
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 des licences et commandes 2005</dc:title>
  <dc:subject/>
  <dc:creator>jean luc pagnerre</dc:creator>
  <cp:keywords/>
  <dc:description/>
  <cp:lastModifiedBy>33680705102</cp:lastModifiedBy>
  <cp:lastPrinted>2023-10-13T11:44:34Z</cp:lastPrinted>
  <dcterms:created xsi:type="dcterms:W3CDTF">2000-10-13T14:07:50Z</dcterms:created>
  <dcterms:modified xsi:type="dcterms:W3CDTF">2023-11-11T09:04:37Z</dcterms:modified>
  <cp:category/>
  <cp:version/>
  <cp:contentType/>
  <cp:contentStatus/>
</cp:coreProperties>
</file>